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60"/>
  </bookViews>
  <sheets>
    <sheet name="FDP Form 7" sheetId="6" r:id="rId1"/>
  </sheets>
  <calcPr calcId="144525"/>
</workbook>
</file>

<file path=xl/sharedStrings.xml><?xml version="1.0" encoding="utf-8"?>
<sst xmlns="http://schemas.openxmlformats.org/spreadsheetml/2006/main" count="70" uniqueCount="59">
  <si>
    <t>FDP Form 7 - 20% Component of the IRA Utilization</t>
  </si>
  <si>
    <t>20% COMPONENT OF THE IRA UTILIZATION</t>
  </si>
  <si>
    <t>FOR THE  3rd  QUARTER, CY 2020</t>
  </si>
  <si>
    <t>Province, City / Municipality:  Ilocos Sur/ Bantay</t>
  </si>
  <si>
    <t>Program or</t>
  </si>
  <si>
    <t>Location</t>
  </si>
  <si>
    <t>Total Cost</t>
  </si>
  <si>
    <t>Date Started</t>
  </si>
  <si>
    <t>Target</t>
  </si>
  <si>
    <t>Project Status</t>
  </si>
  <si>
    <t>No. of</t>
  </si>
  <si>
    <t>Project</t>
  </si>
  <si>
    <t>Completion</t>
  </si>
  <si>
    <t>% of</t>
  </si>
  <si>
    <t>Total Cost Incurred</t>
  </si>
  <si>
    <t>Extensions, if</t>
  </si>
  <si>
    <t>Remarks</t>
  </si>
  <si>
    <t>Date</t>
  </si>
  <si>
    <t>to Date</t>
  </si>
  <si>
    <t>any</t>
  </si>
  <si>
    <t>Social Development</t>
  </si>
  <si>
    <t>Rehabilitation  of Gov't. centers and facilities</t>
  </si>
  <si>
    <t>Bantay, I. Sur</t>
  </si>
  <si>
    <t>Bid on 8/18</t>
  </si>
  <si>
    <t>Rehabilitation &amp; Maint. of Historical/Cultural sites</t>
  </si>
  <si>
    <t>-do-</t>
  </si>
  <si>
    <t>not yetstarted</t>
  </si>
  <si>
    <t>Installation of Streetlights</t>
  </si>
  <si>
    <t>Pob. Brgys.</t>
  </si>
  <si>
    <t>not yet started</t>
  </si>
  <si>
    <t>For COVID related expenses</t>
  </si>
  <si>
    <t>ongoing</t>
  </si>
  <si>
    <t>Construction of Public Restroom</t>
  </si>
  <si>
    <t>Bantay Plaza</t>
  </si>
  <si>
    <t>Purchase of Ambulance</t>
  </si>
  <si>
    <t>RHU office</t>
  </si>
  <si>
    <t>Bid on 9/30</t>
  </si>
  <si>
    <t>Economic Development</t>
  </si>
  <si>
    <t>Livestock Development (Provision for vaccines)</t>
  </si>
  <si>
    <t>All barangays</t>
  </si>
  <si>
    <t>Livelihood projects (Livestock dispersal)</t>
  </si>
  <si>
    <t>All farming barangays</t>
  </si>
  <si>
    <t>Promotion &amp; Development of organic fertilizer</t>
  </si>
  <si>
    <t>3 Farming baranagays</t>
  </si>
  <si>
    <t>Provision of skills training on farming and livestock raising</t>
  </si>
  <si>
    <t>9 Farming barangays</t>
  </si>
  <si>
    <t>Enhancement of Agricultural Production</t>
  </si>
  <si>
    <t xml:space="preserve">Environmental Management </t>
  </si>
  <si>
    <t>Construction of Residual Containment Area</t>
  </si>
  <si>
    <t>Bantay Arcade</t>
  </si>
  <si>
    <t xml:space="preserve">Construction of Flood Control </t>
  </si>
  <si>
    <t>Pus-pus-Sinabaan</t>
  </si>
  <si>
    <t>We hereby certify that we have reviewed the contents and hereby attest to</t>
  </si>
  <si>
    <t>the veracity and correctness of the data or information contained in this</t>
  </si>
  <si>
    <t>document.</t>
  </si>
  <si>
    <t>FLORDELIZA P. REBOROSO</t>
  </si>
  <si>
    <t xml:space="preserve">SAMUEL C. PARILLA  </t>
  </si>
  <si>
    <t xml:space="preserve">  Municipal Budget Officer</t>
  </si>
  <si>
    <t>Municipal Mayor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</si>
</sst>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(&quot;P&quot;* #,##0.00_);_(&quot;P&quot;* \(#,##0.00\);_(&quot;P&quot;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43" formatCode="_(* #,##0.00_);_(* \(#,##0.00\);_(* &quot;-&quot;??_);_(@_)"/>
    <numFmt numFmtId="178" formatCode="&quot;P &quot;#,##0.00"/>
  </numFmts>
  <fonts count="24">
    <font>
      <sz val="10"/>
      <name val="Arial"/>
      <charset val="134"/>
    </font>
    <font>
      <sz val="8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7" borderId="19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4" fillId="13" borderId="2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6" borderId="1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6" borderId="2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6" borderId="18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177" fontId="2" fillId="0" borderId="7" xfId="2" applyNumberFormat="1" applyFont="1" applyBorder="1" applyAlignment="1">
      <alignment horizontal="right"/>
    </xf>
    <xf numFmtId="9" fontId="2" fillId="0" borderId="7" xfId="0" applyNumberFormat="1" applyFont="1" applyBorder="1" applyAlignment="1">
      <alignment horizontal="center"/>
    </xf>
    <xf numFmtId="177" fontId="2" fillId="0" borderId="0" xfId="2" applyNumberFormat="1" applyFont="1" applyBorder="1" applyAlignment="1">
      <alignment horizontal="right"/>
    </xf>
    <xf numFmtId="43" fontId="2" fillId="0" borderId="0" xfId="2" applyFont="1" applyBorder="1" applyAlignment="1">
      <alignment horizontal="right"/>
    </xf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43" fontId="2" fillId="0" borderId="8" xfId="2" applyFont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177" fontId="2" fillId="0" borderId="11" xfId="2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3" fontId="2" fillId="0" borderId="2" xfId="2" applyFont="1" applyBorder="1" applyAlignment="1">
      <alignment horizontal="right"/>
    </xf>
    <xf numFmtId="49" fontId="2" fillId="0" borderId="7" xfId="0" applyNumberFormat="1" applyFont="1" applyBorder="1" applyAlignment="1" applyProtection="1">
      <alignment horizontal="left" indent="1"/>
      <protection locked="0"/>
    </xf>
    <xf numFmtId="17" fontId="2" fillId="0" borderId="0" xfId="0" applyNumberFormat="1" applyFont="1" applyAlignment="1">
      <alignment horizontal="center"/>
    </xf>
    <xf numFmtId="9" fontId="2" fillId="0" borderId="0" xfId="6" applyFont="1" applyAlignment="1">
      <alignment horizontal="center"/>
    </xf>
    <xf numFmtId="0" fontId="2" fillId="0" borderId="7" xfId="0" applyFont="1" applyBorder="1" applyAlignment="1">
      <alignment horizontal="left" indent="1"/>
    </xf>
    <xf numFmtId="43" fontId="2" fillId="0" borderId="7" xfId="2" applyFont="1" applyBorder="1" applyAlignment="1">
      <alignment horizontal="right"/>
    </xf>
    <xf numFmtId="17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77" fontId="2" fillId="0" borderId="10" xfId="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left" indent="1"/>
    </xf>
    <xf numFmtId="43" fontId="2" fillId="0" borderId="12" xfId="2" applyFont="1" applyBorder="1" applyAlignment="1">
      <alignment horizontal="right"/>
    </xf>
    <xf numFmtId="15" fontId="2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78" fontId="2" fillId="0" borderId="12" xfId="2" applyNumberFormat="1" applyFont="1" applyBorder="1" applyAlignment="1">
      <alignment horizontal="right"/>
    </xf>
    <xf numFmtId="177" fontId="2" fillId="0" borderId="12" xfId="2" applyNumberFormat="1" applyFont="1" applyBorder="1" applyAlignment="1">
      <alignment horizontal="right"/>
    </xf>
    <xf numFmtId="0" fontId="0" fillId="0" borderId="0" xfId="0" applyAlignment="1"/>
    <xf numFmtId="0" fontId="2" fillId="0" borderId="14" xfId="0" applyFont="1" applyBorder="1" applyAlignment="1">
      <alignment horizontal="center"/>
    </xf>
    <xf numFmtId="0" fontId="2" fillId="0" borderId="0" xfId="0" applyFont="1" applyAlignment="1"/>
    <xf numFmtId="0" fontId="2" fillId="0" borderId="7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1143000</xdr:colOff>
      <xdr:row>29</xdr:row>
      <xdr:rowOff>0</xdr:rowOff>
    </xdr:from>
    <xdr:to>
      <xdr:col>1</xdr:col>
      <xdr:colOff>219710</xdr:colOff>
      <xdr:row>35</xdr:row>
      <xdr:rowOff>133350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695825"/>
          <a:ext cx="1781810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496570</xdr:colOff>
      <xdr:row>29</xdr:row>
      <xdr:rowOff>152400</xdr:rowOff>
    </xdr:from>
    <xdr:to>
      <xdr:col>8</xdr:col>
      <xdr:colOff>181610</xdr:colOff>
      <xdr:row>34</xdr:row>
      <xdr:rowOff>114300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1320" y="4848225"/>
          <a:ext cx="152336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tabSelected="1" topLeftCell="A13" workbookViewId="0">
      <selection activeCell="B35" sqref="B35"/>
    </sheetView>
  </sheetViews>
  <sheetFormatPr defaultColWidth="9" defaultRowHeight="12.75"/>
  <cols>
    <col min="1" max="1" width="40.5714285714286" customWidth="1"/>
    <col min="2" max="2" width="20.5714285714286" customWidth="1"/>
    <col min="3" max="3" width="15.8571428571429" customWidth="1"/>
    <col min="4" max="4" width="12.2857142857143" customWidth="1"/>
    <col min="5" max="5" width="12" customWidth="1"/>
    <col min="6" max="6" width="11.5714285714286" customWidth="1"/>
    <col min="7" max="7" width="15.8571428571429" customWidth="1"/>
    <col min="8" max="8" width="11.7142857142857" customWidth="1"/>
    <col min="9" max="9" width="12.5714285714286" customWidth="1"/>
  </cols>
  <sheetData>
    <row r="1" spans="1: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4" t="s">
        <v>1</v>
      </c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5" t="s">
        <v>2</v>
      </c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="1" customFormat="1" spans="1:24">
      <c r="A8" s="6" t="s">
        <v>4</v>
      </c>
      <c r="B8" s="7" t="s">
        <v>5</v>
      </c>
      <c r="C8" s="7" t="s">
        <v>6</v>
      </c>
      <c r="D8" s="7" t="s">
        <v>7</v>
      </c>
      <c r="E8" s="8" t="s">
        <v>8</v>
      </c>
      <c r="F8" s="9" t="s">
        <v>9</v>
      </c>
      <c r="G8" s="10"/>
      <c r="H8" s="8" t="s">
        <v>10</v>
      </c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="1" customFormat="1" spans="1:24">
      <c r="A9" s="11" t="s">
        <v>11</v>
      </c>
      <c r="B9" s="12"/>
      <c r="C9" s="12"/>
      <c r="D9" s="12"/>
      <c r="E9" s="13" t="s">
        <v>12</v>
      </c>
      <c r="F9" s="11" t="s">
        <v>13</v>
      </c>
      <c r="G9" s="14" t="s">
        <v>14</v>
      </c>
      <c r="H9" s="13" t="s">
        <v>15</v>
      </c>
      <c r="I9" s="14" t="s">
        <v>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="1" customFormat="1" spans="1:24">
      <c r="A10" s="11"/>
      <c r="B10" s="15"/>
      <c r="C10" s="16"/>
      <c r="D10" s="14"/>
      <c r="E10" s="13" t="s">
        <v>17</v>
      </c>
      <c r="F10" s="11" t="s">
        <v>12</v>
      </c>
      <c r="G10" s="14" t="s">
        <v>18</v>
      </c>
      <c r="H10" s="13" t="s">
        <v>19</v>
      </c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="1" customFormat="1" spans="1:24">
      <c r="A11" s="17" t="s">
        <v>20</v>
      </c>
      <c r="B11" s="14"/>
      <c r="C11" s="18"/>
      <c r="D11" s="19"/>
      <c r="E11" s="8"/>
      <c r="F11" s="18"/>
      <c r="G11" s="8"/>
      <c r="H11" s="18"/>
      <c r="I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="1" customFormat="1" spans="1:24">
      <c r="A12" s="20" t="s">
        <v>21</v>
      </c>
      <c r="B12" s="11" t="s">
        <v>22</v>
      </c>
      <c r="C12" s="21">
        <v>866027.4</v>
      </c>
      <c r="D12" s="14"/>
      <c r="E12" s="13"/>
      <c r="F12" s="22">
        <f>G12/C12</f>
        <v>0</v>
      </c>
      <c r="G12" s="23">
        <v>0</v>
      </c>
      <c r="H12" s="14"/>
      <c r="I12" s="52" t="s">
        <v>23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="1" customFormat="1" spans="1:24">
      <c r="A13" s="20" t="s">
        <v>24</v>
      </c>
      <c r="B13" s="54" t="s">
        <v>25</v>
      </c>
      <c r="C13" s="24">
        <v>872344.2</v>
      </c>
      <c r="D13" s="14"/>
      <c r="E13" s="13"/>
      <c r="F13" s="25"/>
      <c r="G13" s="24">
        <v>0</v>
      </c>
      <c r="H13" s="14"/>
      <c r="I13" s="52" t="s">
        <v>26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="1" customFormat="1" spans="1:24">
      <c r="A14" s="20" t="s">
        <v>27</v>
      </c>
      <c r="B14" s="14" t="s">
        <v>28</v>
      </c>
      <c r="C14" s="24">
        <v>1259406</v>
      </c>
      <c r="D14" s="14"/>
      <c r="E14" s="13"/>
      <c r="F14" s="26">
        <v>0</v>
      </c>
      <c r="G14" s="24">
        <v>0</v>
      </c>
      <c r="H14" s="14"/>
      <c r="I14" s="52" t="s">
        <v>29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="1" customFormat="1" spans="1:24">
      <c r="A15" s="20" t="s">
        <v>30</v>
      </c>
      <c r="B15" s="14" t="s">
        <v>22</v>
      </c>
      <c r="C15" s="24">
        <v>809072.6</v>
      </c>
      <c r="D15" s="14"/>
      <c r="E15" s="13"/>
      <c r="F15" s="26">
        <v>0</v>
      </c>
      <c r="G15" s="24">
        <v>0</v>
      </c>
      <c r="H15" s="14"/>
      <c r="I15" s="52" t="s">
        <v>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="1" customFormat="1" spans="1:24">
      <c r="A16" s="20" t="s">
        <v>32</v>
      </c>
      <c r="B16" s="54" t="s">
        <v>33</v>
      </c>
      <c r="C16" s="24">
        <v>800000</v>
      </c>
      <c r="D16" s="14"/>
      <c r="E16" s="13"/>
      <c r="F16" s="22">
        <f>G13/C13</f>
        <v>0</v>
      </c>
      <c r="G16" s="24">
        <v>0</v>
      </c>
      <c r="H16" s="14"/>
      <c r="I16" s="55" t="s">
        <v>29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="1" customFormat="1" spans="1:24">
      <c r="A17" s="20" t="s">
        <v>34</v>
      </c>
      <c r="B17" s="54" t="s">
        <v>35</v>
      </c>
      <c r="C17" s="24">
        <v>2500000</v>
      </c>
      <c r="D17" s="14"/>
      <c r="E17" s="13"/>
      <c r="F17" s="22">
        <f>G17/C17</f>
        <v>0</v>
      </c>
      <c r="G17" s="27">
        <v>0</v>
      </c>
      <c r="H17" s="14"/>
      <c r="I17" s="52" t="s">
        <v>36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="1" customFormat="1" spans="1:24">
      <c r="A18" s="28"/>
      <c r="B18" s="29"/>
      <c r="C18" s="30">
        <f>SUM(C12:C17)</f>
        <v>7106850.2</v>
      </c>
      <c r="D18" s="29"/>
      <c r="E18" s="31"/>
      <c r="F18" s="29"/>
      <c r="G18" s="23">
        <v>0</v>
      </c>
      <c r="H18" s="29"/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="1" customFormat="1" spans="1:24">
      <c r="A19" s="32" t="s">
        <v>37</v>
      </c>
      <c r="B19" s="13"/>
      <c r="C19" s="33"/>
      <c r="D19" s="13"/>
      <c r="E19" s="18"/>
      <c r="F19" s="13"/>
      <c r="G19" s="18"/>
      <c r="H19" s="13"/>
      <c r="I19" s="1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="1" customFormat="1" spans="1:24">
      <c r="A20" s="34" t="s">
        <v>38</v>
      </c>
      <c r="B20" s="5" t="s">
        <v>39</v>
      </c>
      <c r="C20" s="21">
        <v>150000</v>
      </c>
      <c r="D20" s="35"/>
      <c r="E20" s="14"/>
      <c r="F20" s="36">
        <f>G20/C20</f>
        <v>0</v>
      </c>
      <c r="G20" s="21">
        <v>0</v>
      </c>
      <c r="H20" s="5"/>
      <c r="I20" s="14" t="s">
        <v>29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="1" customFormat="1" spans="1:24">
      <c r="A21" s="37" t="s">
        <v>40</v>
      </c>
      <c r="B21" s="56" t="s">
        <v>41</v>
      </c>
      <c r="C21" s="38">
        <v>1500000</v>
      </c>
      <c r="D21" s="35"/>
      <c r="E21" s="14"/>
      <c r="F21" s="36">
        <f t="shared" ref="F21:F24" si="0">G21/C21</f>
        <v>0</v>
      </c>
      <c r="G21" s="38">
        <v>0</v>
      </c>
      <c r="H21" s="13"/>
      <c r="I21" s="14" t="s">
        <v>29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="1" customFormat="1" spans="1:24">
      <c r="A22" s="37" t="s">
        <v>42</v>
      </c>
      <c r="B22" s="56" t="s">
        <v>43</v>
      </c>
      <c r="C22" s="38">
        <v>150000</v>
      </c>
      <c r="D22" s="35"/>
      <c r="E22" s="14"/>
      <c r="F22" s="36">
        <f t="shared" si="0"/>
        <v>0</v>
      </c>
      <c r="G22" s="38">
        <v>0</v>
      </c>
      <c r="H22" s="13"/>
      <c r="I22" s="14" t="s">
        <v>29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1" customFormat="1" spans="1:24">
      <c r="A23" s="37" t="s">
        <v>44</v>
      </c>
      <c r="B23" s="56" t="s">
        <v>45</v>
      </c>
      <c r="C23" s="38">
        <v>150000</v>
      </c>
      <c r="D23" s="35"/>
      <c r="E23" s="14"/>
      <c r="F23" s="36">
        <f t="shared" si="0"/>
        <v>0</v>
      </c>
      <c r="G23" s="38">
        <v>0</v>
      </c>
      <c r="H23" s="13"/>
      <c r="I23" s="54" t="s">
        <v>25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="1" customFormat="1" spans="1:24">
      <c r="A24" s="37" t="s">
        <v>46</v>
      </c>
      <c r="B24" s="13" t="s">
        <v>45</v>
      </c>
      <c r="C24" s="38">
        <v>150000</v>
      </c>
      <c r="D24" s="13"/>
      <c r="E24" s="39"/>
      <c r="F24" s="36">
        <f t="shared" si="0"/>
        <v>0</v>
      </c>
      <c r="G24" s="27">
        <v>0</v>
      </c>
      <c r="H24" s="13"/>
      <c r="I24" s="54" t="s">
        <v>25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="1" customFormat="1" spans="1:24">
      <c r="A25" s="40"/>
      <c r="B25" s="29"/>
      <c r="C25" s="30">
        <f>SUM(C20:C24)</f>
        <v>2100000</v>
      </c>
      <c r="D25" s="29"/>
      <c r="E25" s="31"/>
      <c r="F25" s="29"/>
      <c r="G25" s="41">
        <v>0</v>
      </c>
      <c r="H25" s="29"/>
      <c r="I25" s="1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="1" customFormat="1" spans="1:24">
      <c r="A26" s="32" t="s">
        <v>47</v>
      </c>
      <c r="B26" s="18"/>
      <c r="C26" s="24"/>
      <c r="D26" s="18"/>
      <c r="E26" s="13"/>
      <c r="F26" s="18"/>
      <c r="G26" s="42"/>
      <c r="H26" s="18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1" customFormat="1" spans="1:24">
      <c r="A27" s="37" t="s">
        <v>48</v>
      </c>
      <c r="B27" s="14" t="s">
        <v>49</v>
      </c>
      <c r="C27" s="24">
        <v>200000</v>
      </c>
      <c r="D27" s="14"/>
      <c r="E27" s="13"/>
      <c r="F27" s="22">
        <f t="shared" ref="F27:F28" si="1">G27/C27</f>
        <v>0</v>
      </c>
      <c r="G27" s="24">
        <v>0</v>
      </c>
      <c r="H27" s="14"/>
      <c r="I27" s="54" t="s">
        <v>25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="1" customFormat="1" spans="1:24">
      <c r="A28" s="43" t="s">
        <v>50</v>
      </c>
      <c r="B28" s="15" t="s">
        <v>51</v>
      </c>
      <c r="C28" s="44">
        <v>14000000</v>
      </c>
      <c r="D28" s="45"/>
      <c r="E28" s="46"/>
      <c r="F28" s="47">
        <f t="shared" si="1"/>
        <v>0</v>
      </c>
      <c r="G28" s="27">
        <v>0</v>
      </c>
      <c r="H28" s="15"/>
      <c r="I28" s="57" t="s">
        <v>25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="1" customFormat="1" spans="1:24">
      <c r="A29" s="48"/>
      <c r="B29" s="15"/>
      <c r="C29" s="49">
        <f>SUM(C27:C28)</f>
        <v>14200000</v>
      </c>
      <c r="D29" s="15"/>
      <c r="E29" s="46"/>
      <c r="F29" s="15"/>
      <c r="G29" s="50">
        <f>SUM(G27:G28)</f>
        <v>0</v>
      </c>
      <c r="H29" s="15"/>
      <c r="I29" s="1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13">
      <c r="A30" s="3" t="s">
        <v>52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 t="s">
        <v>53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 t="s">
        <v>54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4" t="s">
        <v>55</v>
      </c>
      <c r="B33" s="4"/>
      <c r="C33" s="3"/>
      <c r="D33" s="3"/>
      <c r="E33" s="3"/>
      <c r="F33" s="3"/>
      <c r="G33" s="4" t="s">
        <v>56</v>
      </c>
      <c r="H33" s="51"/>
      <c r="I33" s="51"/>
      <c r="J33" s="4"/>
      <c r="K33" s="4"/>
      <c r="L33" s="3"/>
      <c r="M33" s="3"/>
    </row>
    <row r="34" spans="1:13">
      <c r="A34" s="5" t="s">
        <v>57</v>
      </c>
      <c r="B34" s="5"/>
      <c r="C34" s="3"/>
      <c r="D34" s="3"/>
      <c r="E34" s="3"/>
      <c r="F34" s="3"/>
      <c r="G34" s="5" t="s">
        <v>58</v>
      </c>
      <c r="H34" s="51"/>
      <c r="I34" s="51"/>
      <c r="J34" s="5"/>
      <c r="K34" s="5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53"/>
      <c r="J35" s="3"/>
      <c r="K35" s="3"/>
      <c r="L35" s="3"/>
      <c r="M35" s="3"/>
    </row>
    <row r="36" spans="1:2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</sheetData>
  <mergeCells count="10">
    <mergeCell ref="A3:I3"/>
    <mergeCell ref="A4:I4"/>
    <mergeCell ref="F8:G8"/>
    <mergeCell ref="A33:B33"/>
    <mergeCell ref="G33:I33"/>
    <mergeCell ref="A34:B34"/>
    <mergeCell ref="G34:I34"/>
    <mergeCell ref="B8:B9"/>
    <mergeCell ref="C8:C9"/>
    <mergeCell ref="D8:D9"/>
  </mergeCells>
  <pageMargins left="0.5" right="0.5" top="0.75" bottom="0.5" header="0.5" footer="0.5"/>
  <pageSetup paperSize="5" orientation="landscape" horizontalDpi="120" verticalDpi="72"/>
  <headerFooter alignWithMargins="0"/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FDP Form 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dcterms:created xsi:type="dcterms:W3CDTF">2006-01-01T15:00:00Z</dcterms:created>
  <cp:lastPrinted>2020-07-29T01:05:00Z</cp:lastPrinted>
  <dcterms:modified xsi:type="dcterms:W3CDTF">2020-11-26T00:44:59Z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