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ocuments\2021 fdp4th Quaarter and 2022 Annual\"/>
    </mc:Choice>
  </mc:AlternateContent>
  <xr:revisionPtr revIDLastSave="0" documentId="8_{1B4B9732-AF8C-4CE2-89E2-BB62730007D5}" xr6:coauthVersionLast="47" xr6:coauthVersionMax="47" xr10:uidLastSave="{00000000-0000-0000-0000-000000000000}"/>
  <bookViews>
    <workbookView xWindow="-120" yWindow="-120" windowWidth="20730" windowHeight="11160" activeTab="4" xr2:uid="{00000000-000D-0000-FFFF-FFFF00000000}"/>
  </bookViews>
  <sheets>
    <sheet name="FDP Form 2" sheetId="1" r:id="rId1"/>
    <sheet name="FDP Form 6" sheetId="2" r:id="rId2"/>
    <sheet name="FDP From 8" sheetId="3" r:id="rId3"/>
    <sheet name="FDP Form 11" sheetId="4" r:id="rId4"/>
    <sheet name="FDP Form 7" sheetId="6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6" l="1"/>
  <c r="F21" i="6"/>
  <c r="F22" i="6"/>
  <c r="F20" i="6"/>
  <c r="G36" i="6"/>
  <c r="G23" i="6"/>
  <c r="C23" i="6"/>
  <c r="G17" i="6"/>
  <c r="C17" i="6"/>
  <c r="G46" i="6"/>
  <c r="F44" i="6"/>
  <c r="C41" i="6"/>
  <c r="C46" i="6"/>
  <c r="C36" i="6"/>
  <c r="G29" i="6"/>
  <c r="C29" i="6"/>
  <c r="F11" i="6"/>
  <c r="G12" i="6"/>
  <c r="G119" i="6" l="1"/>
  <c r="C119" i="6"/>
  <c r="F112" i="6"/>
  <c r="G110" i="6"/>
  <c r="C110" i="6"/>
  <c r="G103" i="6"/>
  <c r="C103" i="6"/>
  <c r="F102" i="6"/>
  <c r="F101" i="6"/>
  <c r="F100" i="6"/>
  <c r="C12" i="6"/>
  <c r="I33" i="4"/>
  <c r="I34" i="4" s="1"/>
</calcChain>
</file>

<file path=xl/sharedStrings.xml><?xml version="1.0" encoding="utf-8"?>
<sst xmlns="http://schemas.openxmlformats.org/spreadsheetml/2006/main" count="386" uniqueCount="203">
  <si>
    <t>Creditor</t>
  </si>
  <si>
    <t>Date</t>
  </si>
  <si>
    <t>Contracted</t>
  </si>
  <si>
    <t>Term</t>
  </si>
  <si>
    <t xml:space="preserve">Principal </t>
  </si>
  <si>
    <t>Amount</t>
  </si>
  <si>
    <t>Principal</t>
  </si>
  <si>
    <t>Interest</t>
  </si>
  <si>
    <t>Total</t>
  </si>
  <si>
    <t>Previous Payments</t>
  </si>
  <si>
    <t>Made</t>
  </si>
  <si>
    <t>Amount Due</t>
  </si>
  <si>
    <t>(Budget Year)</t>
  </si>
  <si>
    <t xml:space="preserve">Balance </t>
  </si>
  <si>
    <t>of the</t>
  </si>
  <si>
    <t>(1)</t>
  </si>
  <si>
    <t>(2)</t>
  </si>
  <si>
    <t>(3)</t>
  </si>
  <si>
    <t>(4)</t>
  </si>
  <si>
    <t>(5)</t>
  </si>
  <si>
    <t>(6)</t>
  </si>
  <si>
    <t>(7)</t>
  </si>
  <si>
    <t>FDP Form 2 - Statement of Dept Service</t>
  </si>
  <si>
    <t>(DBM-LBP Form No. 6)</t>
  </si>
  <si>
    <t>STATEMENT OF DEPT SERVICE</t>
  </si>
  <si>
    <t>CY __________</t>
  </si>
  <si>
    <t>Province, City or Municipality:___________________</t>
  </si>
  <si>
    <t>FUND/SPECIAL ACCOUNT</t>
  </si>
  <si>
    <t xml:space="preserve">          TOTAL</t>
  </si>
  <si>
    <t>We hereby certify that we have reviewed the contents and hereby attest to</t>
  </si>
  <si>
    <t>the veracity and correctness of the data or information contained in this</t>
  </si>
  <si>
    <t>document.</t>
  </si>
  <si>
    <t>AMALIA A. IRREVERRE</t>
  </si>
  <si>
    <t>Municipal Accountant</t>
  </si>
  <si>
    <t xml:space="preserve">  Municipal Accountant</t>
  </si>
  <si>
    <t>SAMUEL G. F. PARILLA, II</t>
  </si>
  <si>
    <t>Municipal Mayor</t>
  </si>
  <si>
    <t>Program or</t>
  </si>
  <si>
    <t>Project</t>
  </si>
  <si>
    <t>Location</t>
  </si>
  <si>
    <t>Total Cost</t>
  </si>
  <si>
    <t>Date Started</t>
  </si>
  <si>
    <t>Target</t>
  </si>
  <si>
    <t>Completion</t>
  </si>
  <si>
    <t>Total Cost Incurred</t>
  </si>
  <si>
    <t>to Date</t>
  </si>
  <si>
    <t>Project Status</t>
  </si>
  <si>
    <t>No. of</t>
  </si>
  <si>
    <t>Extensions, if</t>
  </si>
  <si>
    <t>any</t>
  </si>
  <si>
    <t>Remarks</t>
  </si>
  <si>
    <t>FDP Form 6 - Trust Fund Utilization</t>
  </si>
  <si>
    <t>CONSOLIDATED QUARTERLY REPORT ON GOVERNMENT PROJECTS, PROGRAMS or ACTIVITIES</t>
  </si>
  <si>
    <t>FOR THE  _____ QUARTER, CY _____</t>
  </si>
  <si>
    <t>Province, City of Municipality: ___________________________</t>
  </si>
  <si>
    <t>Quick Response</t>
  </si>
  <si>
    <t>Fund (QRF)</t>
  </si>
  <si>
    <t>Mitigation Fund</t>
  </si>
  <si>
    <t>LRRRMF</t>
  </si>
  <si>
    <t>NDRRMF</t>
  </si>
  <si>
    <t>From Other LGUs</t>
  </si>
  <si>
    <t>From Other</t>
  </si>
  <si>
    <t>Sources</t>
  </si>
  <si>
    <t>Particulars</t>
  </si>
  <si>
    <t>A.</t>
  </si>
  <si>
    <t>Sources of Funds</t>
  </si>
  <si>
    <t>Current Appropriations</t>
  </si>
  <si>
    <t>Continuing Appropriations</t>
  </si>
  <si>
    <t>Previous Year's</t>
  </si>
  <si>
    <t xml:space="preserve">     Appropriations</t>
  </si>
  <si>
    <t xml:space="preserve">     transferred to the</t>
  </si>
  <si>
    <t xml:space="preserve">     Special Trust Fund</t>
  </si>
  <si>
    <t>Transfers/Grants</t>
  </si>
  <si>
    <t>Total Funds Available</t>
  </si>
  <si>
    <t>B.</t>
  </si>
  <si>
    <t>Utilization</t>
  </si>
  <si>
    <t>Medicines</t>
  </si>
  <si>
    <t>Food Suuplies</t>
  </si>
  <si>
    <t>Repair of Evacuation Center</t>
  </si>
  <si>
    <t>Trainings</t>
  </si>
  <si>
    <t>Conctruction of Evacuation</t>
  </si>
  <si>
    <t xml:space="preserve">     Center</t>
  </si>
  <si>
    <t>Equipment</t>
  </si>
  <si>
    <t>Transfers to other LGUs</t>
  </si>
  <si>
    <t>Total Utilization</t>
  </si>
  <si>
    <t>Unitilized Balance</t>
  </si>
  <si>
    <t>I hereby certify that I have reviewed the contents and hereby attest to the veracity and</t>
  </si>
  <si>
    <t>correctness of the data or information contained in this document.</t>
  </si>
  <si>
    <t>FDP Form 8 - Local Disaster Risk Reduction and Management Fund Utilization</t>
  </si>
  <si>
    <t>(COA Form)</t>
  </si>
  <si>
    <t>LOCAL DISASTER RISK REDUCTION AND MANAGEMENT FUND UTILIZATION</t>
  </si>
  <si>
    <t>For the Quarter _________, CY _____</t>
  </si>
  <si>
    <t>Province, City or Municipality: ______________________</t>
  </si>
  <si>
    <t>Receipt from SEF:</t>
  </si>
  <si>
    <t>Less:</t>
  </si>
  <si>
    <t>DISBURSEMENTS (broken down by expense class and by object of expenditure</t>
  </si>
  <si>
    <t>Personal Services</t>
  </si>
  <si>
    <t>Maintenance and Other Operating Expenses</t>
  </si>
  <si>
    <t>Capital Outlay</t>
  </si>
  <si>
    <t>Financial Expenses</t>
  </si>
  <si>
    <t>Sub-total</t>
  </si>
  <si>
    <t>Balance</t>
  </si>
  <si>
    <t>We hereby certify that we have reviewed the contents</t>
  </si>
  <si>
    <t>and hereby attest to the veracity and correctness of</t>
  </si>
  <si>
    <t>the data or information contained in this document.</t>
  </si>
  <si>
    <t>Municipal Mayor, Chairman, LSB</t>
  </si>
  <si>
    <t>FDP Form 11 - SEF Utilization</t>
  </si>
  <si>
    <t>(SEF Budget Accountability Form No. 1)</t>
  </si>
  <si>
    <t>SEF UTILIZATION</t>
  </si>
  <si>
    <t>___ Quarter, CY ___</t>
  </si>
  <si>
    <t>Province, City or Municipality ____________________</t>
  </si>
  <si>
    <t>P</t>
  </si>
  <si>
    <t>% of</t>
  </si>
  <si>
    <t>FDP Form 7 - 20% Component of the IRA Utilization</t>
  </si>
  <si>
    <t>20% COMPONENT OF THE IRA UTILIZATION</t>
  </si>
  <si>
    <t xml:space="preserve">  Municipal Budget Officer</t>
  </si>
  <si>
    <t>FLORDELIZA P. REBOROSO</t>
  </si>
  <si>
    <t>Social Development</t>
  </si>
  <si>
    <t>Economic Development</t>
  </si>
  <si>
    <t xml:space="preserve">Environmental Management </t>
  </si>
  <si>
    <t>Declogging of canals</t>
  </si>
  <si>
    <t>Bantay, I. Sur</t>
  </si>
  <si>
    <t>-do-</t>
  </si>
  <si>
    <t>Brgy. I- Brgy. VI</t>
  </si>
  <si>
    <t>Province, City / Municipality:  Ilocos Sur/ Bantay</t>
  </si>
  <si>
    <t>Rehabilitation &amp; Maint. of Historical/Cultural sites</t>
  </si>
  <si>
    <t>Maintenance of Street lights</t>
  </si>
  <si>
    <t>Livestock Development (Provision for vaccines)</t>
  </si>
  <si>
    <t>Livelihood projects (Livestock dispersal)</t>
  </si>
  <si>
    <t>Promotion &amp; Development of organic fertilizer</t>
  </si>
  <si>
    <t>Provision of skills training on farming and livestock raising</t>
  </si>
  <si>
    <t>Enhancement of Agricultural Production</t>
  </si>
  <si>
    <t>January</t>
  </si>
  <si>
    <t>December</t>
  </si>
  <si>
    <t>All barangays</t>
  </si>
  <si>
    <t>All farming barangays</t>
  </si>
  <si>
    <t>3 Farming baranagays</t>
  </si>
  <si>
    <t>9 Farming barangays</t>
  </si>
  <si>
    <t>Rehabilitation &amp; Maint. of Gov't. centers and facilities</t>
  </si>
  <si>
    <t>Purchase of lot for Sanitary landfill</t>
  </si>
  <si>
    <t>Rechanelling of River</t>
  </si>
  <si>
    <t>Bulag-Cabalabgan-Sinabaan</t>
  </si>
  <si>
    <t>Tay-ac-Lingsat</t>
  </si>
  <si>
    <t>Tay-ac</t>
  </si>
  <si>
    <t>San Mariano</t>
  </si>
  <si>
    <t>Taleb</t>
  </si>
  <si>
    <t>March 1, 2019</t>
  </si>
  <si>
    <t>May 27, 2019</t>
  </si>
  <si>
    <t>May 30, 2019</t>
  </si>
  <si>
    <t>May 9, 2019</t>
  </si>
  <si>
    <t>April 0, 2019</t>
  </si>
  <si>
    <t>June 14, 2019</t>
  </si>
  <si>
    <t>June</t>
  </si>
  <si>
    <t>on going</t>
  </si>
  <si>
    <t>April</t>
  </si>
  <si>
    <t xml:space="preserve">SAMUEL C. PARILLA  </t>
  </si>
  <si>
    <t>completed</t>
  </si>
  <si>
    <t>not yet implemented</t>
  </si>
  <si>
    <t>not yet started</t>
  </si>
  <si>
    <t>FOR THE  4th  QUARTER, CY 2019</t>
  </si>
  <si>
    <t>Construction of Public Restroom</t>
  </si>
  <si>
    <t>Bantay Arcade</t>
  </si>
  <si>
    <t>I. Current Appropriation</t>
  </si>
  <si>
    <t>II. Continuing Appropriation</t>
  </si>
  <si>
    <t>Covid-related expenses</t>
  </si>
  <si>
    <t>Environmental Management</t>
  </si>
  <si>
    <t>Purchase of Lot for Sanitary landfill</t>
  </si>
  <si>
    <t>Procurement of Equipment for Sanitary landfill</t>
  </si>
  <si>
    <t>Relocation of Talipapa</t>
  </si>
  <si>
    <t>Paing</t>
  </si>
  <si>
    <t>Amortization of existing loans</t>
  </si>
  <si>
    <t>Installation of Streetlights</t>
  </si>
  <si>
    <t>Livelihood Projects (Livestock Dispersal)</t>
  </si>
  <si>
    <t>Livelihood Development (Vaccines)</t>
  </si>
  <si>
    <t>Promotion and Development of Organic Fertilizer</t>
  </si>
  <si>
    <t>Provision of skills traing on Farming &amp; Livestock Raising</t>
  </si>
  <si>
    <t xml:space="preserve">Environment and Infrastracture Development </t>
  </si>
  <si>
    <t>Construction of residual containment area</t>
  </si>
  <si>
    <t>Concreting  of Road with Protection works</t>
  </si>
  <si>
    <t>Renovation of 2nd Floor RHU Building</t>
  </si>
  <si>
    <t>RHU Building</t>
  </si>
  <si>
    <t>i</t>
  </si>
  <si>
    <t>Dec. 7, 2020</t>
  </si>
  <si>
    <t>June 5, 2021</t>
  </si>
  <si>
    <t>July</t>
  </si>
  <si>
    <t>Dec</t>
  </si>
  <si>
    <t>May</t>
  </si>
  <si>
    <t xml:space="preserve">July </t>
  </si>
  <si>
    <t>Town Plaza</t>
  </si>
  <si>
    <t>Poblacion Brgys</t>
  </si>
  <si>
    <t>Desilting/Rechanelling of creek</t>
  </si>
  <si>
    <t>Sinabaan, Puspus, Aggay</t>
  </si>
  <si>
    <t>Cabaroan</t>
  </si>
  <si>
    <t>FOR THE  4th  QUARTER, CY 2021</t>
  </si>
  <si>
    <t>Food Assistance and Other Relief goods</t>
  </si>
  <si>
    <t>Procurement of Personal Protective Equipment</t>
  </si>
  <si>
    <t>Procurement of Disinfectants</t>
  </si>
  <si>
    <t>Aug. 6</t>
  </si>
  <si>
    <t>Oct. 4</t>
  </si>
  <si>
    <t>Indigent Funeral Service Assistance</t>
  </si>
  <si>
    <t>on-going</t>
  </si>
  <si>
    <t>Oct. 2021</t>
  </si>
  <si>
    <t>Dec.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</si>
</sst>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₱&quot;* #,##0.00_-;\-&quot;₱&quot;* #,##0.00_-;_-&quot;₱&quot;* &quot;-&quot;??_-;_-@_-"/>
    <numFmt numFmtId="164" formatCode="_(* #,##0.00_);_(* \(#,##0.00\);_(* &quot;-&quot;??_);_(@_)"/>
    <numFmt numFmtId="165" formatCode="_(&quot;P&quot;* #,##0.00_);_(&quot;P&quot;* \(#,##0.00\);_(&quot;P&quot;* &quot;-&quot;??_);_(@_)"/>
    <numFmt numFmtId="166" formatCode="&quot;P &quot;#,##0.00"/>
  </numFmts>
  <fonts count="9" x14ac:knownFonts="1">
    <font>
      <sz val="10"/>
      <name val="Arial"/>
    </font>
    <font>
      <sz val="10"/>
      <name val="Arial"/>
    </font>
    <font>
      <sz val="8"/>
      <name val="Arial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name val="Arial"/>
    </font>
    <font>
      <b/>
      <sz val="10"/>
      <name val="Times New Roman"/>
      <family val="1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3" fillId="0" borderId="0" xfId="0" applyFont="1"/>
    <xf numFmtId="0" fontId="4" fillId="0" borderId="0" xfId="0" applyFont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quotePrefix="1" applyFont="1" applyBorder="1" applyAlignment="1">
      <alignment horizontal="center"/>
    </xf>
    <xf numFmtId="0" fontId="4" fillId="0" borderId="1" xfId="0" quotePrefix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5" xfId="0" applyFont="1" applyBorder="1"/>
    <xf numFmtId="0" fontId="4" fillId="0" borderId="0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1" xfId="0" applyFont="1" applyBorder="1"/>
    <xf numFmtId="0" fontId="4" fillId="0" borderId="8" xfId="0" applyFont="1" applyBorder="1"/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quotePrefix="1" applyFont="1" applyBorder="1" applyAlignment="1">
      <alignment horizontal="center"/>
    </xf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13" xfId="0" applyFont="1" applyBorder="1"/>
    <xf numFmtId="0" fontId="4" fillId="0" borderId="12" xfId="0" applyFont="1" applyBorder="1"/>
    <xf numFmtId="0" fontId="4" fillId="0" borderId="14" xfId="0" applyFont="1" applyBorder="1"/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4" fontId="4" fillId="0" borderId="10" xfId="1" applyFont="1" applyBorder="1" applyAlignment="1">
      <alignment horizontal="center"/>
    </xf>
    <xf numFmtId="164" fontId="4" fillId="0" borderId="0" xfId="1" applyFont="1" applyBorder="1" applyAlignment="1">
      <alignment horizontal="center"/>
    </xf>
    <xf numFmtId="164" fontId="4" fillId="0" borderId="9" xfId="1" applyFont="1" applyBorder="1" applyAlignment="1">
      <alignment horizontal="center"/>
    </xf>
    <xf numFmtId="164" fontId="4" fillId="0" borderId="5" xfId="1" applyFont="1" applyBorder="1" applyAlignment="1">
      <alignment horizontal="center"/>
    </xf>
    <xf numFmtId="164" fontId="4" fillId="0" borderId="6" xfId="1" applyFont="1" applyBorder="1" applyAlignment="1">
      <alignment horizontal="center"/>
    </xf>
    <xf numFmtId="164" fontId="4" fillId="0" borderId="10" xfId="1" applyFont="1" applyBorder="1"/>
    <xf numFmtId="164" fontId="4" fillId="0" borderId="0" xfId="1" applyFont="1" applyBorder="1"/>
    <xf numFmtId="164" fontId="4" fillId="0" borderId="5" xfId="1" applyFont="1" applyBorder="1"/>
    <xf numFmtId="164" fontId="4" fillId="0" borderId="6" xfId="1" applyFont="1" applyBorder="1"/>
    <xf numFmtId="164" fontId="4" fillId="0" borderId="12" xfId="1" applyFont="1" applyBorder="1"/>
    <xf numFmtId="164" fontId="4" fillId="0" borderId="14" xfId="1" applyFont="1" applyBorder="1"/>
    <xf numFmtId="164" fontId="4" fillId="0" borderId="13" xfId="1" applyFont="1" applyBorder="1"/>
    <xf numFmtId="164" fontId="4" fillId="0" borderId="15" xfId="1" applyFont="1" applyBorder="1"/>
    <xf numFmtId="0" fontId="4" fillId="0" borderId="0" xfId="0" applyFont="1" applyAlignment="1"/>
    <xf numFmtId="0" fontId="4" fillId="0" borderId="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" xfId="0" applyFont="1" applyBorder="1"/>
    <xf numFmtId="9" fontId="4" fillId="0" borderId="7" xfId="0" applyNumberFormat="1" applyFont="1" applyBorder="1" applyAlignment="1">
      <alignment horizontal="center"/>
    </xf>
    <xf numFmtId="9" fontId="4" fillId="0" borderId="11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3" xfId="0" applyFont="1" applyBorder="1"/>
    <xf numFmtId="0" fontId="4" fillId="0" borderId="9" xfId="0" applyFont="1" applyBorder="1"/>
    <xf numFmtId="0" fontId="0" fillId="0" borderId="14" xfId="0" applyBorder="1"/>
    <xf numFmtId="0" fontId="4" fillId="0" borderId="14" xfId="0" applyFont="1" applyBorder="1" applyAlignment="1">
      <alignment horizontal="center"/>
    </xf>
    <xf numFmtId="164" fontId="4" fillId="0" borderId="0" xfId="1" applyFont="1"/>
    <xf numFmtId="164" fontId="4" fillId="0" borderId="1" xfId="1" applyFont="1" applyBorder="1"/>
    <xf numFmtId="164" fontId="0" fillId="0" borderId="1" xfId="1" applyFont="1" applyBorder="1"/>
    <xf numFmtId="164" fontId="0" fillId="0" borderId="14" xfId="1" applyFont="1" applyBorder="1"/>
    <xf numFmtId="0" fontId="4" fillId="0" borderId="2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5" xfId="0" applyFont="1" applyBorder="1" applyAlignment="1">
      <alignment horizontal="left" indent="1"/>
    </xf>
    <xf numFmtId="0" fontId="4" fillId="0" borderId="13" xfId="0" applyFont="1" applyBorder="1" applyAlignment="1">
      <alignment horizontal="left" indent="1"/>
    </xf>
    <xf numFmtId="0" fontId="4" fillId="0" borderId="10" xfId="0" quotePrefix="1" applyFont="1" applyBorder="1" applyAlignment="1">
      <alignment horizontal="center"/>
    </xf>
    <xf numFmtId="164" fontId="4" fillId="0" borderId="11" xfId="1" applyFont="1" applyBorder="1" applyAlignment="1">
      <alignment horizontal="center"/>
    </xf>
    <xf numFmtId="0" fontId="4" fillId="0" borderId="0" xfId="0" quotePrefix="1" applyFont="1" applyBorder="1" applyAlignment="1">
      <alignment horizontal="center"/>
    </xf>
    <xf numFmtId="9" fontId="4" fillId="0" borderId="10" xfId="0" applyNumberFormat="1" applyFont="1" applyBorder="1" applyAlignment="1">
      <alignment horizontal="center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 indent="1"/>
    </xf>
    <xf numFmtId="0" fontId="4" fillId="0" borderId="11" xfId="0" applyFont="1" applyBorder="1" applyAlignment="1">
      <alignment horizontal="left" indent="1"/>
    </xf>
    <xf numFmtId="166" fontId="4" fillId="0" borderId="0" xfId="1" applyNumberFormat="1" applyFont="1" applyBorder="1" applyAlignment="1">
      <alignment horizontal="right"/>
    </xf>
    <xf numFmtId="164" fontId="4" fillId="0" borderId="0" xfId="1" applyFont="1" applyBorder="1" applyAlignment="1">
      <alignment horizontal="right"/>
    </xf>
    <xf numFmtId="164" fontId="4" fillId="0" borderId="1" xfId="1" applyFont="1" applyBorder="1" applyAlignment="1">
      <alignment horizontal="right"/>
    </xf>
    <xf numFmtId="166" fontId="4" fillId="0" borderId="14" xfId="0" applyNumberFormat="1" applyFont="1" applyBorder="1" applyAlignment="1">
      <alignment horizontal="right"/>
    </xf>
    <xf numFmtId="164" fontId="4" fillId="0" borderId="10" xfId="1" applyFont="1" applyBorder="1" applyAlignment="1">
      <alignment horizontal="right"/>
    </xf>
    <xf numFmtId="166" fontId="4" fillId="0" borderId="14" xfId="1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166" fontId="4" fillId="0" borderId="1" xfId="1" applyNumberFormat="1" applyFont="1" applyBorder="1" applyAlignment="1">
      <alignment horizontal="right"/>
    </xf>
    <xf numFmtId="164" fontId="4" fillId="0" borderId="9" xfId="1" applyFont="1" applyBorder="1" applyAlignment="1">
      <alignment horizontal="right"/>
    </xf>
    <xf numFmtId="49" fontId="4" fillId="0" borderId="10" xfId="0" applyNumberFormat="1" applyFont="1" applyBorder="1" applyAlignment="1" applyProtection="1">
      <alignment horizontal="left" indent="1"/>
      <protection locked="0"/>
    </xf>
    <xf numFmtId="9" fontId="4" fillId="0" borderId="0" xfId="2" applyFont="1" applyAlignment="1">
      <alignment horizontal="center"/>
    </xf>
    <xf numFmtId="17" fontId="4" fillId="0" borderId="10" xfId="0" quotePrefix="1" applyNumberFormat="1" applyFont="1" applyBorder="1" applyAlignment="1">
      <alignment horizontal="center"/>
    </xf>
    <xf numFmtId="17" fontId="4" fillId="0" borderId="0" xfId="0" quotePrefix="1" applyNumberFormat="1" applyFont="1" applyAlignment="1">
      <alignment horizontal="center"/>
    </xf>
    <xf numFmtId="0" fontId="4" fillId="0" borderId="5" xfId="0" quotePrefix="1" applyFont="1" applyBorder="1" applyAlignment="1">
      <alignment horizontal="center"/>
    </xf>
    <xf numFmtId="0" fontId="4" fillId="0" borderId="6" xfId="0" quotePrefix="1" applyFont="1" applyBorder="1" applyAlignment="1">
      <alignment horizontal="center"/>
    </xf>
    <xf numFmtId="15" fontId="4" fillId="0" borderId="10" xfId="0" quotePrefix="1" applyNumberFormat="1" applyFont="1" applyBorder="1" applyAlignment="1">
      <alignment horizontal="center"/>
    </xf>
    <xf numFmtId="165" fontId="4" fillId="0" borderId="0" xfId="1" applyNumberFormat="1" applyFont="1" applyBorder="1" applyAlignment="1">
      <alignment horizontal="right"/>
    </xf>
    <xf numFmtId="165" fontId="4" fillId="0" borderId="14" xfId="1" applyNumberFormat="1" applyFont="1" applyBorder="1" applyAlignment="1">
      <alignment horizontal="right"/>
    </xf>
    <xf numFmtId="165" fontId="4" fillId="0" borderId="10" xfId="1" applyNumberFormat="1" applyFont="1" applyBorder="1" applyAlignment="1">
      <alignment horizontal="right"/>
    </xf>
    <xf numFmtId="164" fontId="4" fillId="0" borderId="11" xfId="1" applyFont="1" applyBorder="1" applyAlignment="1">
      <alignment horizontal="right"/>
    </xf>
    <xf numFmtId="165" fontId="4" fillId="0" borderId="12" xfId="1" applyNumberFormat="1" applyFont="1" applyBorder="1" applyAlignment="1">
      <alignment horizontal="right"/>
    </xf>
    <xf numFmtId="165" fontId="4" fillId="0" borderId="1" xfId="1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/>
    <xf numFmtId="0" fontId="4" fillId="0" borderId="10" xfId="0" applyFont="1" applyBorder="1" applyAlignment="1">
      <alignment horizontal="left"/>
    </xf>
    <xf numFmtId="166" fontId="4" fillId="0" borderId="10" xfId="1" applyNumberFormat="1" applyFont="1" applyBorder="1" applyAlignment="1">
      <alignment horizontal="right"/>
    </xf>
    <xf numFmtId="165" fontId="4" fillId="0" borderId="11" xfId="1" applyNumberFormat="1" applyFont="1" applyBorder="1" applyAlignment="1">
      <alignment horizontal="right"/>
    </xf>
    <xf numFmtId="0" fontId="4" fillId="0" borderId="7" xfId="0" applyFont="1" applyBorder="1" applyAlignment="1">
      <alignment horizontal="left" indent="1"/>
    </xf>
    <xf numFmtId="0" fontId="0" fillId="0" borderId="9" xfId="0" applyBorder="1" applyAlignment="1">
      <alignment horizontal="left"/>
    </xf>
    <xf numFmtId="17" fontId="4" fillId="0" borderId="1" xfId="0" quotePrefix="1" applyNumberFormat="1" applyFont="1" applyBorder="1" applyAlignment="1">
      <alignment horizontal="center"/>
    </xf>
    <xf numFmtId="165" fontId="4" fillId="0" borderId="8" xfId="1" applyNumberFormat="1" applyFont="1" applyBorder="1" applyAlignment="1">
      <alignment horizontal="right"/>
    </xf>
    <xf numFmtId="0" fontId="4" fillId="0" borderId="12" xfId="0" applyFont="1" applyBorder="1" applyAlignment="1">
      <alignment horizontal="left" indent="1"/>
    </xf>
    <xf numFmtId="166" fontId="4" fillId="0" borderId="12" xfId="1" applyNumberFormat="1" applyFont="1" applyBorder="1" applyAlignment="1">
      <alignment horizontal="right"/>
    </xf>
    <xf numFmtId="44" fontId="4" fillId="0" borderId="10" xfId="1" applyNumberFormat="1" applyFont="1" applyBorder="1" applyAlignment="1">
      <alignment horizontal="right"/>
    </xf>
    <xf numFmtId="166" fontId="4" fillId="0" borderId="6" xfId="1" applyNumberFormat="1" applyFont="1" applyBorder="1" applyAlignment="1">
      <alignment horizontal="right"/>
    </xf>
    <xf numFmtId="44" fontId="4" fillId="0" borderId="12" xfId="1" applyNumberFormat="1" applyFont="1" applyBorder="1" applyAlignment="1">
      <alignment horizontal="right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164" fontId="4" fillId="0" borderId="6" xfId="1" applyFont="1" applyBorder="1" applyAlignment="1">
      <alignment horizontal="right"/>
    </xf>
    <xf numFmtId="164" fontId="4" fillId="0" borderId="8" xfId="1" applyFont="1" applyBorder="1" applyAlignment="1">
      <alignment horizontal="right"/>
    </xf>
    <xf numFmtId="44" fontId="4" fillId="0" borderId="6" xfId="1" applyNumberFormat="1" applyFont="1" applyBorder="1" applyAlignment="1">
      <alignment horizontal="right"/>
    </xf>
    <xf numFmtId="44" fontId="0" fillId="0" borderId="14" xfId="0" applyNumberFormat="1" applyBorder="1" applyAlignment="1">
      <alignment horizontal="center"/>
    </xf>
    <xf numFmtId="164" fontId="4" fillId="0" borderId="15" xfId="1" applyFont="1" applyBorder="1" applyAlignment="1">
      <alignment horizontal="right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17" fontId="4" fillId="0" borderId="11" xfId="0" quotePrefix="1" applyNumberFormat="1" applyFont="1" applyBorder="1" applyAlignment="1">
      <alignment horizontal="center"/>
    </xf>
    <xf numFmtId="0" fontId="8" fillId="0" borderId="0" xfId="0" applyFont="1"/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5" xfId="0" applyFont="1" applyBorder="1" applyAlignment="1">
      <alignment horizontal="left"/>
    </xf>
    <xf numFmtId="44" fontId="4" fillId="0" borderId="10" xfId="1" applyNumberFormat="1" applyFont="1" applyBorder="1" applyAlignment="1">
      <alignment horizontal="center"/>
    </xf>
    <xf numFmtId="9" fontId="4" fillId="0" borderId="0" xfId="0" applyNumberFormat="1" applyFont="1" applyBorder="1" applyAlignment="1">
      <alignment horizontal="center"/>
    </xf>
    <xf numFmtId="17" fontId="4" fillId="0" borderId="5" xfId="0" quotePrefix="1" applyNumberFormat="1" applyFont="1" applyBorder="1" applyAlignment="1">
      <alignment horizontal="center"/>
    </xf>
    <xf numFmtId="9" fontId="4" fillId="0" borderId="0" xfId="2" applyFont="1" applyBorder="1" applyAlignment="1">
      <alignment horizontal="center"/>
    </xf>
    <xf numFmtId="9" fontId="4" fillId="0" borderId="11" xfId="2" applyFont="1" applyBorder="1" applyAlignment="1">
      <alignment horizontal="center"/>
    </xf>
    <xf numFmtId="0" fontId="4" fillId="0" borderId="1" xfId="0" quotePrefix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7" xfId="0" quotePrefix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7" fillId="0" borderId="13" xfId="0" applyFont="1" applyBorder="1" applyAlignment="1"/>
    <xf numFmtId="0" fontId="6" fillId="0" borderId="14" xfId="0" applyFont="1" applyBorder="1" applyAlignment="1"/>
    <xf numFmtId="0" fontId="6" fillId="0" borderId="15" xfId="0" applyFont="1" applyBorder="1" applyAlignment="1"/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0" fillId="0" borderId="0" xfId="0" applyAlignment="1"/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657225</xdr:colOff>
      <xdr:row>46</xdr:row>
      <xdr:rowOff>123825</xdr:rowOff>
    </xdr:from>
    <xdr:to>
      <xdr:col>8</xdr:col>
      <xdr:colOff>200025</xdr:colOff>
      <xdr:row>49</xdr:row>
      <xdr:rowOff>152538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CB3710A-4857-4BAF-82C4-36950D7671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81975" y="7591425"/>
          <a:ext cx="1381125" cy="514488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 editAs="oneCell">
    <xdr:from>
      <xdr:col>2</xdr:col>
      <xdr:colOff>38100</xdr:colOff>
      <xdr:row>45</xdr:row>
      <xdr:rowOff>123825</xdr:rowOff>
    </xdr:from>
    <xdr:to>
      <xdr:col>3</xdr:col>
      <xdr:colOff>564885</xdr:colOff>
      <xdr:row>52</xdr:row>
      <xdr:rowOff>90503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06730A4-3022-4CD8-9A35-7D20D85DA7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14800" y="7429500"/>
          <a:ext cx="1584060" cy="1100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6"/>
  <sheetViews>
    <sheetView topLeftCell="A7" workbookViewId="0">
      <selection activeCell="K9" sqref="K9:K27"/>
    </sheetView>
  </sheetViews>
  <sheetFormatPr defaultRowHeight="12.75" x14ac:dyDescent="0.2"/>
  <cols>
    <col min="1" max="1" width="17.85546875" customWidth="1"/>
    <col min="11" max="11" width="12.28515625" customWidth="1"/>
    <col min="12" max="12" width="1.5703125" hidden="1" customWidth="1"/>
  </cols>
  <sheetData>
    <row r="1" spans="1:13" s="4" customFormat="1" x14ac:dyDescent="0.2">
      <c r="A1" s="3" t="s">
        <v>22</v>
      </c>
    </row>
    <row r="2" spans="1:13" s="4" customFormat="1" x14ac:dyDescent="0.2">
      <c r="A2" s="3" t="s">
        <v>23</v>
      </c>
    </row>
    <row r="3" spans="1:13" s="4" customFormat="1" x14ac:dyDescent="0.2">
      <c r="A3" s="151" t="s">
        <v>24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</row>
    <row r="4" spans="1:13" s="4" customFormat="1" x14ac:dyDescent="0.2">
      <c r="A4" s="153" t="s">
        <v>25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</row>
    <row r="5" spans="1:13" s="4" customFormat="1" x14ac:dyDescent="0.2">
      <c r="A5" s="153" t="s">
        <v>26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</row>
    <row r="6" spans="1:13" s="4" customFormat="1" x14ac:dyDescent="0.2">
      <c r="A6" s="28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3" s="4" customFormat="1" x14ac:dyDescent="0.2">
      <c r="A7" s="29" t="s">
        <v>27</v>
      </c>
      <c r="B7" s="1"/>
      <c r="C7" s="1"/>
      <c r="D7" s="1"/>
      <c r="E7" s="1"/>
      <c r="F7" s="1"/>
      <c r="G7" s="1"/>
      <c r="H7" s="1"/>
      <c r="I7" s="1"/>
      <c r="J7" s="1"/>
      <c r="K7" s="1"/>
    </row>
    <row r="8" spans="1:13" s="4" customFormat="1" x14ac:dyDescent="0.2"/>
    <row r="9" spans="1:13" x14ac:dyDescent="0.2">
      <c r="A9" s="5" t="s">
        <v>0</v>
      </c>
      <c r="B9" s="21" t="s">
        <v>1</v>
      </c>
      <c r="C9" s="6" t="s">
        <v>3</v>
      </c>
      <c r="D9" s="21" t="s">
        <v>4</v>
      </c>
      <c r="E9" s="155" t="s">
        <v>9</v>
      </c>
      <c r="F9" s="155"/>
      <c r="G9" s="155"/>
      <c r="H9" s="157" t="s">
        <v>11</v>
      </c>
      <c r="I9" s="155"/>
      <c r="J9" s="158"/>
      <c r="K9" s="21" t="s">
        <v>13</v>
      </c>
      <c r="L9" s="7"/>
      <c r="M9" s="4"/>
    </row>
    <row r="10" spans="1:13" x14ac:dyDescent="0.2">
      <c r="A10" s="8"/>
      <c r="B10" s="22" t="s">
        <v>2</v>
      </c>
      <c r="C10" s="9"/>
      <c r="D10" s="22" t="s">
        <v>5</v>
      </c>
      <c r="E10" s="156" t="s">
        <v>10</v>
      </c>
      <c r="F10" s="156"/>
      <c r="G10" s="156"/>
      <c r="H10" s="159" t="s">
        <v>12</v>
      </c>
      <c r="I10" s="156"/>
      <c r="J10" s="160"/>
      <c r="K10" s="22" t="s">
        <v>14</v>
      </c>
      <c r="L10" s="10"/>
      <c r="M10" s="4"/>
    </row>
    <row r="11" spans="1:13" x14ac:dyDescent="0.2">
      <c r="A11" s="8"/>
      <c r="B11" s="22"/>
      <c r="C11" s="9"/>
      <c r="D11" s="22"/>
      <c r="E11" s="26" t="s">
        <v>6</v>
      </c>
      <c r="F11" s="26" t="s">
        <v>7</v>
      </c>
      <c r="G11" s="27" t="s">
        <v>8</v>
      </c>
      <c r="H11" s="26" t="s">
        <v>6</v>
      </c>
      <c r="I11" s="26" t="s">
        <v>7</v>
      </c>
      <c r="J11" s="26" t="s">
        <v>8</v>
      </c>
      <c r="K11" s="22" t="s">
        <v>6</v>
      </c>
      <c r="L11" s="10"/>
      <c r="M11" s="4"/>
    </row>
    <row r="12" spans="1:13" x14ac:dyDescent="0.2">
      <c r="A12" s="11" t="s">
        <v>15</v>
      </c>
      <c r="B12" s="23" t="s">
        <v>16</v>
      </c>
      <c r="C12" s="12" t="s">
        <v>17</v>
      </c>
      <c r="D12" s="23" t="s">
        <v>18</v>
      </c>
      <c r="E12" s="142" t="s">
        <v>19</v>
      </c>
      <c r="F12" s="143"/>
      <c r="G12" s="143"/>
      <c r="H12" s="144" t="s">
        <v>20</v>
      </c>
      <c r="I12" s="143"/>
      <c r="J12" s="145"/>
      <c r="K12" s="23" t="s">
        <v>21</v>
      </c>
      <c r="L12" s="14"/>
      <c r="M12" s="4"/>
    </row>
    <row r="13" spans="1:13" x14ac:dyDescent="0.2">
      <c r="A13" s="8"/>
      <c r="B13" s="22"/>
      <c r="C13" s="9"/>
      <c r="D13" s="35"/>
      <c r="E13" s="36"/>
      <c r="F13" s="37"/>
      <c r="G13" s="36"/>
      <c r="H13" s="38"/>
      <c r="I13" s="37"/>
      <c r="J13" s="39"/>
      <c r="K13" s="35"/>
      <c r="L13" s="10"/>
      <c r="M13" s="4"/>
    </row>
    <row r="14" spans="1:13" x14ac:dyDescent="0.2">
      <c r="A14" s="8"/>
      <c r="B14" s="22"/>
      <c r="C14" s="9"/>
      <c r="D14" s="35"/>
      <c r="E14" s="36"/>
      <c r="F14" s="35"/>
      <c r="G14" s="36"/>
      <c r="H14" s="38"/>
      <c r="I14" s="35"/>
      <c r="J14" s="39"/>
      <c r="K14" s="35"/>
      <c r="L14" s="10"/>
      <c r="M14" s="4"/>
    </row>
    <row r="15" spans="1:13" x14ac:dyDescent="0.2">
      <c r="A15" s="8"/>
      <c r="B15" s="22"/>
      <c r="C15" s="9"/>
      <c r="D15" s="35"/>
      <c r="E15" s="36"/>
      <c r="F15" s="35"/>
      <c r="G15" s="36"/>
      <c r="H15" s="38"/>
      <c r="I15" s="35"/>
      <c r="J15" s="39"/>
      <c r="K15" s="35"/>
      <c r="L15" s="10"/>
      <c r="M15" s="4"/>
    </row>
    <row r="16" spans="1:13" x14ac:dyDescent="0.2">
      <c r="A16" s="8"/>
      <c r="B16" s="22"/>
      <c r="C16" s="9"/>
      <c r="D16" s="35"/>
      <c r="E16" s="36"/>
      <c r="F16" s="35"/>
      <c r="G16" s="36"/>
      <c r="H16" s="38"/>
      <c r="I16" s="35"/>
      <c r="J16" s="39"/>
      <c r="K16" s="35"/>
      <c r="L16" s="10"/>
      <c r="M16" s="4"/>
    </row>
    <row r="17" spans="1:13" x14ac:dyDescent="0.2">
      <c r="A17" s="8"/>
      <c r="B17" s="22"/>
      <c r="C17" s="9"/>
      <c r="D17" s="35"/>
      <c r="E17" s="36"/>
      <c r="F17" s="35"/>
      <c r="G17" s="36"/>
      <c r="H17" s="38"/>
      <c r="I17" s="35"/>
      <c r="J17" s="39"/>
      <c r="K17" s="35"/>
      <c r="L17" s="10"/>
      <c r="M17" s="4"/>
    </row>
    <row r="18" spans="1:13" x14ac:dyDescent="0.2">
      <c r="A18" s="15"/>
      <c r="B18" s="24"/>
      <c r="C18" s="16"/>
      <c r="D18" s="40"/>
      <c r="E18" s="41"/>
      <c r="F18" s="40"/>
      <c r="G18" s="41"/>
      <c r="H18" s="42"/>
      <c r="I18" s="40"/>
      <c r="J18" s="43"/>
      <c r="K18" s="40"/>
      <c r="L18" s="17"/>
      <c r="M18" s="4"/>
    </row>
    <row r="19" spans="1:13" x14ac:dyDescent="0.2">
      <c r="A19" s="15"/>
      <c r="B19" s="24"/>
      <c r="C19" s="16"/>
      <c r="D19" s="40"/>
      <c r="E19" s="41"/>
      <c r="F19" s="40"/>
      <c r="G19" s="41"/>
      <c r="H19" s="42"/>
      <c r="I19" s="40"/>
      <c r="J19" s="43"/>
      <c r="K19" s="40"/>
      <c r="L19" s="17"/>
      <c r="M19" s="4"/>
    </row>
    <row r="20" spans="1:13" x14ac:dyDescent="0.2">
      <c r="A20" s="15"/>
      <c r="B20" s="24"/>
      <c r="C20" s="16"/>
      <c r="D20" s="40"/>
      <c r="E20" s="41"/>
      <c r="F20" s="40"/>
      <c r="G20" s="41"/>
      <c r="H20" s="42"/>
      <c r="I20" s="40"/>
      <c r="J20" s="43"/>
      <c r="K20" s="40"/>
      <c r="L20" s="17"/>
      <c r="M20" s="4"/>
    </row>
    <row r="21" spans="1:13" x14ac:dyDescent="0.2">
      <c r="A21" s="15"/>
      <c r="B21" s="24"/>
      <c r="C21" s="16"/>
      <c r="D21" s="40"/>
      <c r="E21" s="41"/>
      <c r="F21" s="40"/>
      <c r="G21" s="41"/>
      <c r="H21" s="42"/>
      <c r="I21" s="40"/>
      <c r="J21" s="43"/>
      <c r="K21" s="40"/>
      <c r="L21" s="17"/>
      <c r="M21" s="4"/>
    </row>
    <row r="22" spans="1:13" x14ac:dyDescent="0.2">
      <c r="A22" s="15"/>
      <c r="B22" s="24"/>
      <c r="C22" s="16"/>
      <c r="D22" s="40"/>
      <c r="E22" s="41"/>
      <c r="F22" s="40"/>
      <c r="G22" s="41"/>
      <c r="H22" s="42"/>
      <c r="I22" s="40"/>
      <c r="J22" s="43"/>
      <c r="K22" s="40"/>
      <c r="L22" s="17"/>
      <c r="M22" s="4"/>
    </row>
    <row r="23" spans="1:13" x14ac:dyDescent="0.2">
      <c r="A23" s="15"/>
      <c r="B23" s="24"/>
      <c r="C23" s="16"/>
      <c r="D23" s="40"/>
      <c r="E23" s="41"/>
      <c r="F23" s="40"/>
      <c r="G23" s="41"/>
      <c r="H23" s="42"/>
      <c r="I23" s="40"/>
      <c r="J23" s="43"/>
      <c r="K23" s="40"/>
      <c r="L23" s="17"/>
      <c r="M23" s="4"/>
    </row>
    <row r="24" spans="1:13" x14ac:dyDescent="0.2">
      <c r="A24" s="15"/>
      <c r="B24" s="24"/>
      <c r="C24" s="16"/>
      <c r="D24" s="40"/>
      <c r="E24" s="41"/>
      <c r="F24" s="40"/>
      <c r="G24" s="41"/>
      <c r="H24" s="42"/>
      <c r="I24" s="40"/>
      <c r="J24" s="43"/>
      <c r="K24" s="40"/>
      <c r="L24" s="17"/>
      <c r="M24" s="4"/>
    </row>
    <row r="25" spans="1:13" x14ac:dyDescent="0.2">
      <c r="A25" s="15"/>
      <c r="B25" s="24"/>
      <c r="C25" s="16"/>
      <c r="D25" s="40"/>
      <c r="E25" s="41"/>
      <c r="F25" s="40"/>
      <c r="G25" s="41"/>
      <c r="H25" s="42"/>
      <c r="I25" s="40"/>
      <c r="J25" s="43"/>
      <c r="K25" s="40"/>
      <c r="L25" s="17"/>
      <c r="M25" s="4"/>
    </row>
    <row r="26" spans="1:13" x14ac:dyDescent="0.2">
      <c r="A26" s="15"/>
      <c r="B26" s="24"/>
      <c r="C26" s="16"/>
      <c r="D26" s="40"/>
      <c r="E26" s="41"/>
      <c r="F26" s="40"/>
      <c r="G26" s="41"/>
      <c r="H26" s="42"/>
      <c r="I26" s="40"/>
      <c r="J26" s="43"/>
      <c r="K26" s="40"/>
      <c r="L26" s="17"/>
      <c r="M26" s="4"/>
    </row>
    <row r="27" spans="1:13" x14ac:dyDescent="0.2">
      <c r="A27" s="146" t="s">
        <v>28</v>
      </c>
      <c r="B27" s="147"/>
      <c r="C27" s="148"/>
      <c r="D27" s="44"/>
      <c r="E27" s="45"/>
      <c r="F27" s="44"/>
      <c r="G27" s="45"/>
      <c r="H27" s="46"/>
      <c r="I27" s="44"/>
      <c r="J27" s="47"/>
      <c r="K27" s="44"/>
      <c r="L27" s="20"/>
      <c r="M27" s="4"/>
    </row>
    <row r="28" spans="1:13" x14ac:dyDescent="0.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1:13" x14ac:dyDescent="0.2">
      <c r="A29" s="4" t="s">
        <v>29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1:13" x14ac:dyDescent="0.2">
      <c r="A30" s="4" t="s">
        <v>30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</row>
    <row r="31" spans="1:13" x14ac:dyDescent="0.2">
      <c r="A31" s="4" t="s">
        <v>31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1:13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1:13" x14ac:dyDescent="0.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</row>
    <row r="34" spans="1:13" x14ac:dyDescent="0.2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</row>
    <row r="35" spans="1:13" x14ac:dyDescent="0.2">
      <c r="A35" s="149" t="s">
        <v>32</v>
      </c>
      <c r="B35" s="149"/>
      <c r="C35" s="4"/>
      <c r="D35" s="4"/>
      <c r="E35" s="4"/>
      <c r="F35" s="4"/>
      <c r="G35" s="4"/>
      <c r="H35" s="4"/>
      <c r="I35" s="149" t="s">
        <v>35</v>
      </c>
      <c r="J35" s="149"/>
      <c r="K35" s="149"/>
      <c r="L35" s="4"/>
      <c r="M35" s="4"/>
    </row>
    <row r="36" spans="1:13" x14ac:dyDescent="0.2">
      <c r="A36" s="150" t="s">
        <v>34</v>
      </c>
      <c r="B36" s="150"/>
      <c r="C36" s="4"/>
      <c r="D36" s="4"/>
      <c r="E36" s="4"/>
      <c r="F36" s="4"/>
      <c r="G36" s="4"/>
      <c r="H36" s="4"/>
      <c r="I36" s="150" t="s">
        <v>36</v>
      </c>
      <c r="J36" s="150"/>
      <c r="K36" s="150"/>
      <c r="L36" s="4"/>
      <c r="M36" s="4"/>
    </row>
    <row r="37" spans="1:13" x14ac:dyDescent="0.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</row>
    <row r="38" spans="1:13" x14ac:dyDescent="0.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</row>
    <row r="39" spans="1:13" x14ac:dyDescent="0.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</row>
    <row r="40" spans="1:13" x14ac:dyDescent="0.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3" x14ac:dyDescent="0.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1:13" x14ac:dyDescent="0.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3" x14ac:dyDescent="0.2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</row>
    <row r="45" spans="1:13" x14ac:dyDescent="0.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</row>
    <row r="46" spans="1:13" x14ac:dyDescent="0.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</row>
    <row r="47" spans="1:13" x14ac:dyDescent="0.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</row>
    <row r="48" spans="1:13" x14ac:dyDescent="0.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spans="1:13" x14ac:dyDescent="0.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</row>
    <row r="50" spans="1:13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</row>
    <row r="51" spans="1:13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1:13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 spans="1:13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spans="1:13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1:13" x14ac:dyDescent="0.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 spans="1:13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1:13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</row>
    <row r="58" spans="1:13" x14ac:dyDescent="0.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</row>
    <row r="59" spans="1:13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</row>
    <row r="60" spans="1:13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</row>
    <row r="61" spans="1:13" x14ac:dyDescent="0.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</row>
    <row r="62" spans="1:13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spans="1:13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 spans="1:13" x14ac:dyDescent="0.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spans="1:13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</row>
    <row r="66" spans="1:13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</row>
  </sheetData>
  <mergeCells count="14">
    <mergeCell ref="A3:K3"/>
    <mergeCell ref="A4:K4"/>
    <mergeCell ref="A5:K5"/>
    <mergeCell ref="E9:G9"/>
    <mergeCell ref="E10:G10"/>
    <mergeCell ref="H9:J9"/>
    <mergeCell ref="H10:J10"/>
    <mergeCell ref="E12:G12"/>
    <mergeCell ref="H12:J12"/>
    <mergeCell ref="A27:C27"/>
    <mergeCell ref="A35:B35"/>
    <mergeCell ref="A36:B36"/>
    <mergeCell ref="I35:K35"/>
    <mergeCell ref="I36:K36"/>
  </mergeCells>
  <phoneticPr fontId="2" type="noConversion"/>
  <pageMargins left="0.75" right="0.75" top="1" bottom="1" header="0.5" footer="0.5"/>
  <pageSetup orientation="landscape" horizontalDpi="120" verticalDpi="7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82"/>
  <sheetViews>
    <sheetView topLeftCell="A33" workbookViewId="0">
      <selection sqref="A1:IV30"/>
    </sheetView>
  </sheetViews>
  <sheetFormatPr defaultRowHeight="12.75" x14ac:dyDescent="0.2"/>
  <cols>
    <col min="1" max="1" width="12.28515625" customWidth="1"/>
    <col min="2" max="3" width="10.7109375" customWidth="1"/>
    <col min="4" max="4" width="10.85546875" customWidth="1"/>
    <col min="6" max="6" width="10.5703125" customWidth="1"/>
    <col min="7" max="7" width="17.5703125" customWidth="1"/>
    <col min="8" max="8" width="11.140625" customWidth="1"/>
    <col min="9" max="9" width="14.85546875" customWidth="1"/>
  </cols>
  <sheetData>
    <row r="1" spans="1:24" x14ac:dyDescent="0.2">
      <c r="A1" s="3" t="s">
        <v>51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1:24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4" x14ac:dyDescent="0.2">
      <c r="A3" s="149" t="s">
        <v>52</v>
      </c>
      <c r="B3" s="149"/>
      <c r="C3" s="149"/>
      <c r="D3" s="149"/>
      <c r="E3" s="149"/>
      <c r="F3" s="149"/>
      <c r="G3" s="149"/>
      <c r="H3" s="149"/>
      <c r="I3" s="149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4" x14ac:dyDescent="0.2">
      <c r="A4" s="150" t="s">
        <v>53</v>
      </c>
      <c r="B4" s="150"/>
      <c r="C4" s="150"/>
      <c r="D4" s="150"/>
      <c r="E4" s="150"/>
      <c r="F4" s="150"/>
      <c r="G4" s="150"/>
      <c r="H4" s="150"/>
      <c r="I4" s="150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1:24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x14ac:dyDescent="0.2">
      <c r="A7" s="4" t="s">
        <v>54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4" x14ac:dyDescent="0.2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 spans="1:24" s="1" customFormat="1" x14ac:dyDescent="0.2">
      <c r="A9" s="5" t="s">
        <v>37</v>
      </c>
      <c r="B9" s="162" t="s">
        <v>39</v>
      </c>
      <c r="C9" s="164" t="s">
        <v>40</v>
      </c>
      <c r="D9" s="162" t="s">
        <v>41</v>
      </c>
      <c r="E9" s="6" t="s">
        <v>42</v>
      </c>
      <c r="F9" s="166" t="s">
        <v>46</v>
      </c>
      <c r="G9" s="167"/>
      <c r="H9" s="6" t="s">
        <v>47</v>
      </c>
      <c r="I9" s="21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</row>
    <row r="10" spans="1:24" s="1" customFormat="1" x14ac:dyDescent="0.2">
      <c r="A10" s="8" t="s">
        <v>38</v>
      </c>
      <c r="B10" s="163"/>
      <c r="C10" s="165"/>
      <c r="D10" s="163"/>
      <c r="E10" s="9" t="s">
        <v>43</v>
      </c>
      <c r="F10" s="8" t="s">
        <v>112</v>
      </c>
      <c r="G10" s="22" t="s">
        <v>44</v>
      </c>
      <c r="H10" s="9" t="s">
        <v>48</v>
      </c>
      <c r="I10" s="22" t="s">
        <v>50</v>
      </c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</row>
    <row r="11" spans="1:24" s="1" customFormat="1" x14ac:dyDescent="0.2">
      <c r="A11" s="49"/>
      <c r="B11" s="50"/>
      <c r="C11" s="13"/>
      <c r="D11" s="50"/>
      <c r="E11" s="13" t="s">
        <v>1</v>
      </c>
      <c r="F11" s="49" t="s">
        <v>43</v>
      </c>
      <c r="G11" s="50" t="s">
        <v>45</v>
      </c>
      <c r="H11" s="13" t="s">
        <v>49</v>
      </c>
      <c r="I11" s="50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</row>
    <row r="12" spans="1:24" s="1" customFormat="1" ht="18.75" customHeight="1" x14ac:dyDescent="0.2">
      <c r="A12" s="8"/>
      <c r="B12" s="22"/>
      <c r="C12" s="9"/>
      <c r="D12" s="22"/>
      <c r="E12" s="9"/>
      <c r="F12" s="8"/>
      <c r="G12" s="22"/>
      <c r="H12" s="9"/>
      <c r="I12" s="22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</row>
    <row r="13" spans="1:24" ht="18.75" customHeight="1" x14ac:dyDescent="0.2">
      <c r="A13" s="31"/>
      <c r="B13" s="31"/>
      <c r="C13" s="31"/>
      <c r="D13" s="31"/>
      <c r="E13" s="31"/>
      <c r="F13" s="31"/>
      <c r="G13" s="31"/>
      <c r="H13" s="31"/>
      <c r="I13" s="31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</row>
    <row r="14" spans="1:24" ht="18.75" customHeight="1" x14ac:dyDescent="0.2">
      <c r="A14" s="31"/>
      <c r="B14" s="31"/>
      <c r="C14" s="31"/>
      <c r="D14" s="31"/>
      <c r="E14" s="31"/>
      <c r="F14" s="31"/>
      <c r="G14" s="31"/>
      <c r="H14" s="31"/>
      <c r="I14" s="31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</row>
    <row r="15" spans="1:24" ht="18.75" customHeight="1" x14ac:dyDescent="0.2">
      <c r="A15" s="31"/>
      <c r="B15" s="31"/>
      <c r="C15" s="31"/>
      <c r="D15" s="31"/>
      <c r="E15" s="31"/>
      <c r="F15" s="31"/>
      <c r="G15" s="31"/>
      <c r="H15" s="31"/>
      <c r="I15" s="31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</row>
    <row r="16" spans="1:24" ht="18.75" customHeight="1" x14ac:dyDescent="0.2">
      <c r="A16" s="31"/>
      <c r="B16" s="31"/>
      <c r="C16" s="31"/>
      <c r="D16" s="31"/>
      <c r="E16" s="31"/>
      <c r="F16" s="31"/>
      <c r="G16" s="31"/>
      <c r="H16" s="31"/>
      <c r="I16" s="31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</row>
    <row r="17" spans="1:24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</row>
    <row r="18" spans="1:24" x14ac:dyDescent="0.2">
      <c r="A18" s="4" t="s">
        <v>29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24" x14ac:dyDescent="0.2">
      <c r="A19" s="4" t="s">
        <v>30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24" x14ac:dyDescent="0.2">
      <c r="A20" s="4" t="s">
        <v>31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24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24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24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1:24" x14ac:dyDescent="0.2">
      <c r="A24" s="149" t="s">
        <v>32</v>
      </c>
      <c r="B24" s="149"/>
      <c r="C24" s="4"/>
      <c r="D24" s="4"/>
      <c r="E24" s="4"/>
      <c r="F24" s="4"/>
      <c r="G24" s="149" t="s">
        <v>35</v>
      </c>
      <c r="H24" s="161"/>
      <c r="I24" s="161"/>
      <c r="J24" s="34"/>
      <c r="K24" s="34"/>
      <c r="L24" s="4"/>
      <c r="M24" s="4"/>
    </row>
    <row r="25" spans="1:24" x14ac:dyDescent="0.2">
      <c r="A25" s="150" t="s">
        <v>34</v>
      </c>
      <c r="B25" s="150"/>
      <c r="C25" s="4"/>
      <c r="D25" s="4"/>
      <c r="E25" s="4"/>
      <c r="F25" s="4"/>
      <c r="G25" s="150" t="s">
        <v>36</v>
      </c>
      <c r="H25" s="161"/>
      <c r="I25" s="161"/>
      <c r="J25" s="33"/>
      <c r="K25" s="33"/>
      <c r="L25" s="4"/>
      <c r="M25" s="4"/>
    </row>
    <row r="26" spans="1:24" x14ac:dyDescent="0.2">
      <c r="A26" s="4"/>
      <c r="B26" s="4"/>
      <c r="C26" s="4"/>
      <c r="D26" s="4"/>
      <c r="E26" s="4"/>
      <c r="F26" s="4"/>
      <c r="G26" s="4"/>
      <c r="H26" s="4"/>
      <c r="I26" s="48"/>
      <c r="J26" s="4"/>
      <c r="K26" s="4"/>
      <c r="L26" s="4"/>
      <c r="M26" s="4"/>
    </row>
    <row r="27" spans="1:24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</row>
    <row r="28" spans="1:24" x14ac:dyDescent="0.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</row>
    <row r="29" spans="1:24" x14ac:dyDescent="0.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</row>
    <row r="30" spans="1:24" x14ac:dyDescent="0.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</row>
    <row r="31" spans="1:24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</row>
    <row r="32" spans="1:24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</row>
    <row r="33" spans="1:24" x14ac:dyDescent="0.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</row>
    <row r="34" spans="1:24" x14ac:dyDescent="0.2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</row>
    <row r="35" spans="1:24" x14ac:dyDescent="0.2">
      <c r="A35" s="4" t="s">
        <v>51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</row>
    <row r="36" spans="1:24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</row>
    <row r="37" spans="1:24" x14ac:dyDescent="0.2">
      <c r="A37" s="149" t="s">
        <v>52</v>
      </c>
      <c r="B37" s="149"/>
      <c r="C37" s="149"/>
      <c r="D37" s="149"/>
      <c r="E37" s="149"/>
      <c r="F37" s="149"/>
      <c r="G37" s="149"/>
      <c r="H37" s="149"/>
      <c r="I37" s="149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</row>
    <row r="38" spans="1:24" x14ac:dyDescent="0.2">
      <c r="A38" s="150" t="s">
        <v>53</v>
      </c>
      <c r="B38" s="150"/>
      <c r="C38" s="150"/>
      <c r="D38" s="150"/>
      <c r="E38" s="150"/>
      <c r="F38" s="150"/>
      <c r="G38" s="150"/>
      <c r="H38" s="150"/>
      <c r="I38" s="150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</row>
    <row r="39" spans="1:24" x14ac:dyDescent="0.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</row>
    <row r="40" spans="1:24" x14ac:dyDescent="0.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</row>
    <row r="41" spans="1:24" x14ac:dyDescent="0.2">
      <c r="A41" s="4" t="s">
        <v>54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</row>
    <row r="42" spans="1:24" x14ac:dyDescent="0.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</row>
    <row r="43" spans="1:24" s="1" customFormat="1" x14ac:dyDescent="0.2">
      <c r="A43" s="5" t="s">
        <v>37</v>
      </c>
      <c r="B43" s="162" t="s">
        <v>39</v>
      </c>
      <c r="C43" s="164" t="s">
        <v>40</v>
      </c>
      <c r="D43" s="162" t="s">
        <v>41</v>
      </c>
      <c r="E43" s="6" t="s">
        <v>42</v>
      </c>
      <c r="F43" s="166" t="s">
        <v>46</v>
      </c>
      <c r="G43" s="167"/>
      <c r="H43" s="6" t="s">
        <v>47</v>
      </c>
      <c r="I43" s="21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</row>
    <row r="44" spans="1:24" s="1" customFormat="1" x14ac:dyDescent="0.2">
      <c r="A44" s="8" t="s">
        <v>38</v>
      </c>
      <c r="B44" s="163"/>
      <c r="C44" s="165"/>
      <c r="D44" s="163"/>
      <c r="E44" s="9" t="s">
        <v>43</v>
      </c>
      <c r="F44" s="8" t="s">
        <v>112</v>
      </c>
      <c r="G44" s="22" t="s">
        <v>44</v>
      </c>
      <c r="H44" s="9" t="s">
        <v>48</v>
      </c>
      <c r="I44" s="22" t="s">
        <v>50</v>
      </c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</row>
    <row r="45" spans="1:24" s="1" customFormat="1" x14ac:dyDescent="0.2">
      <c r="A45" s="49"/>
      <c r="B45" s="50"/>
      <c r="C45" s="13"/>
      <c r="D45" s="50"/>
      <c r="E45" s="13" t="s">
        <v>1</v>
      </c>
      <c r="F45" s="49" t="s">
        <v>43</v>
      </c>
      <c r="G45" s="50" t="s">
        <v>45</v>
      </c>
      <c r="H45" s="13" t="s">
        <v>49</v>
      </c>
      <c r="I45" s="50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</row>
    <row r="46" spans="1:24" s="1" customFormat="1" ht="18.75" customHeight="1" x14ac:dyDescent="0.2">
      <c r="A46" s="8"/>
      <c r="B46" s="22"/>
      <c r="C46" s="9"/>
      <c r="D46" s="22"/>
      <c r="E46" s="9"/>
      <c r="F46" s="8"/>
      <c r="G46" s="22"/>
      <c r="H46" s="9"/>
      <c r="I46" s="22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</row>
    <row r="47" spans="1:24" ht="18.75" customHeight="1" x14ac:dyDescent="0.2">
      <c r="A47" s="31"/>
      <c r="B47" s="31"/>
      <c r="C47" s="31"/>
      <c r="D47" s="31"/>
      <c r="E47" s="31"/>
      <c r="F47" s="31"/>
      <c r="G47" s="31"/>
      <c r="H47" s="31"/>
      <c r="I47" s="31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</row>
    <row r="48" spans="1:24" ht="18.75" customHeight="1" x14ac:dyDescent="0.2">
      <c r="A48" s="31"/>
      <c r="B48" s="31"/>
      <c r="C48" s="31"/>
      <c r="D48" s="31"/>
      <c r="E48" s="31"/>
      <c r="F48" s="31"/>
      <c r="G48" s="31"/>
      <c r="H48" s="31"/>
      <c r="I48" s="31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</row>
    <row r="49" spans="1:24" ht="18.75" customHeight="1" x14ac:dyDescent="0.2">
      <c r="A49" s="31"/>
      <c r="B49" s="31"/>
      <c r="C49" s="31"/>
      <c r="D49" s="31"/>
      <c r="E49" s="31"/>
      <c r="F49" s="31"/>
      <c r="G49" s="31"/>
      <c r="H49" s="31"/>
      <c r="I49" s="31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</row>
    <row r="50" spans="1:24" ht="18.75" customHeight="1" x14ac:dyDescent="0.2">
      <c r="A50" s="31"/>
      <c r="B50" s="31"/>
      <c r="C50" s="31"/>
      <c r="D50" s="31"/>
      <c r="E50" s="31"/>
      <c r="F50" s="31"/>
      <c r="G50" s="31"/>
      <c r="H50" s="31"/>
      <c r="I50" s="31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</row>
    <row r="51" spans="1:24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</row>
    <row r="52" spans="1:24" x14ac:dyDescent="0.2">
      <c r="A52" s="4" t="s">
        <v>29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 spans="1:24" x14ac:dyDescent="0.2">
      <c r="A53" s="4" t="s">
        <v>30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spans="1:24" x14ac:dyDescent="0.2">
      <c r="A54" s="4" t="s">
        <v>31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1:24" x14ac:dyDescent="0.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 spans="1:24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1:24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</row>
    <row r="58" spans="1:24" x14ac:dyDescent="0.2">
      <c r="A58" s="149" t="s">
        <v>32</v>
      </c>
      <c r="B58" s="149"/>
      <c r="C58" s="4"/>
      <c r="D58" s="4"/>
      <c r="E58" s="4"/>
      <c r="F58" s="4"/>
      <c r="G58" s="149" t="s">
        <v>35</v>
      </c>
      <c r="H58" s="161"/>
      <c r="I58" s="161"/>
      <c r="J58" s="34"/>
      <c r="K58" s="34"/>
      <c r="L58" s="4"/>
      <c r="M58" s="4"/>
    </row>
    <row r="59" spans="1:24" x14ac:dyDescent="0.2">
      <c r="A59" s="150" t="s">
        <v>34</v>
      </c>
      <c r="B59" s="150"/>
      <c r="C59" s="4"/>
      <c r="D59" s="4"/>
      <c r="E59" s="4"/>
      <c r="F59" s="4"/>
      <c r="G59" s="150" t="s">
        <v>36</v>
      </c>
      <c r="H59" s="161"/>
      <c r="I59" s="161"/>
      <c r="J59" s="33"/>
      <c r="K59" s="33"/>
      <c r="L59" s="4"/>
      <c r="M59" s="4"/>
    </row>
    <row r="60" spans="1:24" x14ac:dyDescent="0.2">
      <c r="A60" s="4"/>
      <c r="B60" s="4"/>
      <c r="C60" s="4"/>
      <c r="D60" s="4"/>
      <c r="E60" s="4"/>
      <c r="F60" s="4"/>
      <c r="G60" s="4"/>
      <c r="H60" s="4"/>
      <c r="I60" s="48"/>
      <c r="J60" s="4"/>
      <c r="K60" s="4"/>
      <c r="L60" s="4"/>
      <c r="M60" s="4"/>
    </row>
    <row r="61" spans="1:24" x14ac:dyDescent="0.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</row>
    <row r="62" spans="1:24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</row>
    <row r="63" spans="1:24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</row>
    <row r="64" spans="1:24" x14ac:dyDescent="0.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</row>
    <row r="65" spans="1:24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</row>
    <row r="66" spans="1:24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</row>
    <row r="67" spans="1:24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</row>
    <row r="68" spans="1:24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</row>
    <row r="69" spans="1:24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</row>
    <row r="70" spans="1:24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</row>
    <row r="71" spans="1:24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</row>
    <row r="72" spans="1:24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</row>
    <row r="73" spans="1:24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</row>
    <row r="74" spans="1:24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</row>
    <row r="75" spans="1:24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</row>
    <row r="76" spans="1:24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</row>
    <row r="77" spans="1:24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</row>
    <row r="78" spans="1:24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</row>
    <row r="79" spans="1:24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</row>
    <row r="80" spans="1:24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</row>
    <row r="81" spans="1:24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</row>
    <row r="82" spans="1:24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</row>
  </sheetData>
  <mergeCells count="20">
    <mergeCell ref="A3:I3"/>
    <mergeCell ref="A4:I4"/>
    <mergeCell ref="A37:I37"/>
    <mergeCell ref="F9:G9"/>
    <mergeCell ref="A24:B24"/>
    <mergeCell ref="A25:B25"/>
    <mergeCell ref="G24:I24"/>
    <mergeCell ref="B9:B10"/>
    <mergeCell ref="C9:C10"/>
    <mergeCell ref="D9:D10"/>
    <mergeCell ref="A58:B58"/>
    <mergeCell ref="G58:I58"/>
    <mergeCell ref="A59:B59"/>
    <mergeCell ref="G59:I59"/>
    <mergeCell ref="G25:I25"/>
    <mergeCell ref="B43:B44"/>
    <mergeCell ref="C43:C44"/>
    <mergeCell ref="D43:D44"/>
    <mergeCell ref="F43:G43"/>
    <mergeCell ref="A38:I38"/>
  </mergeCells>
  <phoneticPr fontId="2" type="noConversion"/>
  <pageMargins left="0.75" right="0.75" top="1" bottom="1" header="0.5" footer="0.5"/>
  <pageSetup orientation="landscape" horizontalDpi="120" verticalDpi="7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44"/>
  <sheetViews>
    <sheetView workbookViewId="0"/>
  </sheetViews>
  <sheetFormatPr defaultRowHeight="12.75" x14ac:dyDescent="0.2"/>
  <cols>
    <col min="1" max="1" width="3.28515625" customWidth="1"/>
    <col min="2" max="2" width="23.5703125" customWidth="1"/>
    <col min="3" max="3" width="13.42578125" customWidth="1"/>
    <col min="4" max="4" width="14.140625" customWidth="1"/>
    <col min="5" max="5" width="13" customWidth="1"/>
    <col min="6" max="6" width="14.28515625" customWidth="1"/>
    <col min="7" max="7" width="11.7109375" customWidth="1"/>
    <col min="8" max="8" width="13.28515625" customWidth="1"/>
  </cols>
  <sheetData>
    <row r="1" spans="1:8" s="4" customFormat="1" x14ac:dyDescent="0.2">
      <c r="A1" s="3" t="s">
        <v>88</v>
      </c>
    </row>
    <row r="2" spans="1:8" s="4" customFormat="1" x14ac:dyDescent="0.2">
      <c r="A2" s="3" t="s">
        <v>89</v>
      </c>
    </row>
    <row r="3" spans="1:8" s="4" customFormat="1" x14ac:dyDescent="0.2">
      <c r="A3" s="149" t="s">
        <v>90</v>
      </c>
      <c r="B3" s="149"/>
      <c r="C3" s="149"/>
      <c r="D3" s="149"/>
      <c r="E3" s="149"/>
      <c r="F3" s="149"/>
      <c r="G3" s="149"/>
      <c r="H3" s="149"/>
    </row>
    <row r="4" spans="1:8" s="4" customFormat="1" x14ac:dyDescent="0.2">
      <c r="A4" s="149" t="s">
        <v>91</v>
      </c>
      <c r="B4" s="149"/>
      <c r="C4" s="149"/>
      <c r="D4" s="149"/>
      <c r="E4" s="149"/>
      <c r="F4" s="149"/>
      <c r="G4" s="149"/>
      <c r="H4" s="149"/>
    </row>
    <row r="5" spans="1:8" s="4" customFormat="1" x14ac:dyDescent="0.2">
      <c r="A5" s="150" t="s">
        <v>92</v>
      </c>
      <c r="B5" s="150"/>
      <c r="C5" s="150"/>
      <c r="D5" s="150"/>
      <c r="E5" s="150"/>
      <c r="F5" s="150"/>
      <c r="G5" s="150"/>
      <c r="H5" s="150"/>
    </row>
    <row r="6" spans="1:8" s="4" customFormat="1" x14ac:dyDescent="0.2"/>
    <row r="7" spans="1:8" s="4" customFormat="1" x14ac:dyDescent="0.2">
      <c r="A7" s="51"/>
      <c r="B7" s="6"/>
      <c r="C7" s="166" t="s">
        <v>58</v>
      </c>
      <c r="D7" s="167"/>
      <c r="E7" s="6"/>
      <c r="F7" s="21"/>
      <c r="G7" s="6"/>
      <c r="H7" s="21"/>
    </row>
    <row r="8" spans="1:8" s="4" customFormat="1" x14ac:dyDescent="0.2">
      <c r="A8" s="15"/>
      <c r="B8" s="9" t="s">
        <v>63</v>
      </c>
      <c r="C8" s="8" t="s">
        <v>55</v>
      </c>
      <c r="D8" s="22"/>
      <c r="E8" s="9" t="s">
        <v>59</v>
      </c>
      <c r="F8" s="22"/>
      <c r="G8" s="9" t="s">
        <v>61</v>
      </c>
      <c r="H8" s="22" t="s">
        <v>8</v>
      </c>
    </row>
    <row r="9" spans="1:8" s="4" customFormat="1" x14ac:dyDescent="0.2">
      <c r="A9" s="15"/>
      <c r="B9" s="9"/>
      <c r="C9" s="8" t="s">
        <v>56</v>
      </c>
      <c r="D9" s="22" t="s">
        <v>57</v>
      </c>
      <c r="E9" s="9"/>
      <c r="F9" s="22" t="s">
        <v>60</v>
      </c>
      <c r="G9" s="9" t="s">
        <v>62</v>
      </c>
      <c r="H9" s="22"/>
    </row>
    <row r="10" spans="1:8" s="4" customFormat="1" x14ac:dyDescent="0.2">
      <c r="A10" s="18"/>
      <c r="B10" s="13"/>
      <c r="C10" s="52">
        <v>0.3</v>
      </c>
      <c r="D10" s="53">
        <v>0.7</v>
      </c>
      <c r="E10" s="13"/>
      <c r="F10" s="50"/>
      <c r="G10" s="13"/>
      <c r="H10" s="50"/>
    </row>
    <row r="11" spans="1:8" s="4" customFormat="1" x14ac:dyDescent="0.2">
      <c r="A11" s="30" t="s">
        <v>64</v>
      </c>
      <c r="B11" s="32" t="s">
        <v>65</v>
      </c>
      <c r="C11" s="30"/>
      <c r="D11" s="31"/>
      <c r="E11" s="32"/>
      <c r="F11" s="31"/>
      <c r="G11" s="32"/>
      <c r="H11" s="31"/>
    </row>
    <row r="12" spans="1:8" s="4" customFormat="1" x14ac:dyDescent="0.2">
      <c r="A12" s="15"/>
      <c r="B12" s="16" t="s">
        <v>66</v>
      </c>
      <c r="C12" s="15"/>
      <c r="D12" s="24"/>
      <c r="E12" s="16"/>
      <c r="F12" s="24"/>
      <c r="G12" s="16"/>
      <c r="H12" s="24"/>
    </row>
    <row r="13" spans="1:8" s="4" customFormat="1" x14ac:dyDescent="0.2">
      <c r="A13" s="30"/>
      <c r="B13" s="32" t="s">
        <v>67</v>
      </c>
      <c r="C13" s="30"/>
      <c r="D13" s="31"/>
      <c r="E13" s="32"/>
      <c r="F13" s="31"/>
      <c r="G13" s="32"/>
      <c r="H13" s="31"/>
    </row>
    <row r="14" spans="1:8" s="4" customFormat="1" x14ac:dyDescent="0.2">
      <c r="A14" s="15"/>
      <c r="B14" s="16" t="s">
        <v>68</v>
      </c>
      <c r="C14" s="15"/>
      <c r="D14" s="24"/>
      <c r="E14" s="16"/>
      <c r="F14" s="24"/>
      <c r="G14" s="16"/>
      <c r="H14" s="24"/>
    </row>
    <row r="15" spans="1:8" s="4" customFormat="1" x14ac:dyDescent="0.2">
      <c r="A15" s="15"/>
      <c r="B15" s="16" t="s">
        <v>69</v>
      </c>
      <c r="C15" s="15"/>
      <c r="D15" s="24"/>
      <c r="E15" s="16"/>
      <c r="F15" s="24"/>
      <c r="G15" s="16"/>
      <c r="H15" s="24"/>
    </row>
    <row r="16" spans="1:8" s="4" customFormat="1" x14ac:dyDescent="0.2">
      <c r="A16" s="15"/>
      <c r="B16" s="16" t="s">
        <v>70</v>
      </c>
      <c r="C16" s="15"/>
      <c r="D16" s="24"/>
      <c r="E16" s="16"/>
      <c r="F16" s="24"/>
      <c r="G16" s="16"/>
      <c r="H16" s="24"/>
    </row>
    <row r="17" spans="1:8" s="4" customFormat="1" x14ac:dyDescent="0.2">
      <c r="A17" s="18"/>
      <c r="B17" s="19" t="s">
        <v>71</v>
      </c>
      <c r="C17" s="18"/>
      <c r="D17" s="25"/>
      <c r="E17" s="19"/>
      <c r="F17" s="25"/>
      <c r="G17" s="19"/>
      <c r="H17" s="25"/>
    </row>
    <row r="18" spans="1:8" s="4" customFormat="1" x14ac:dyDescent="0.2">
      <c r="A18" s="15"/>
      <c r="B18" s="16" t="s">
        <v>72</v>
      </c>
      <c r="C18" s="15"/>
      <c r="D18" s="24"/>
      <c r="E18" s="16"/>
      <c r="F18" s="24"/>
      <c r="G18" s="16"/>
      <c r="H18" s="24"/>
    </row>
    <row r="19" spans="1:8" s="4" customFormat="1" x14ac:dyDescent="0.2">
      <c r="A19" s="30"/>
      <c r="B19" s="32" t="s">
        <v>73</v>
      </c>
      <c r="C19" s="30"/>
      <c r="D19" s="31"/>
      <c r="E19" s="32"/>
      <c r="F19" s="31"/>
      <c r="G19" s="32"/>
      <c r="H19" s="31"/>
    </row>
    <row r="20" spans="1:8" s="4" customFormat="1" x14ac:dyDescent="0.2">
      <c r="A20" s="15" t="s">
        <v>74</v>
      </c>
      <c r="B20" s="16" t="s">
        <v>75</v>
      </c>
      <c r="C20" s="15"/>
      <c r="D20" s="24"/>
      <c r="E20" s="16"/>
      <c r="F20" s="24"/>
      <c r="G20" s="16"/>
      <c r="H20" s="24"/>
    </row>
    <row r="21" spans="1:8" s="4" customFormat="1" x14ac:dyDescent="0.2">
      <c r="A21" s="30"/>
      <c r="B21" s="32" t="s">
        <v>76</v>
      </c>
      <c r="C21" s="30"/>
      <c r="D21" s="31"/>
      <c r="E21" s="32"/>
      <c r="F21" s="31"/>
      <c r="G21" s="32"/>
      <c r="H21" s="31"/>
    </row>
    <row r="22" spans="1:8" s="4" customFormat="1" x14ac:dyDescent="0.2">
      <c r="A22" s="15"/>
      <c r="B22" s="16" t="s">
        <v>77</v>
      </c>
      <c r="C22" s="15"/>
      <c r="D22" s="24"/>
      <c r="E22" s="16"/>
      <c r="F22" s="24"/>
      <c r="G22" s="16"/>
      <c r="H22" s="24"/>
    </row>
    <row r="23" spans="1:8" s="4" customFormat="1" x14ac:dyDescent="0.2">
      <c r="A23" s="30"/>
      <c r="B23" s="32" t="s">
        <v>78</v>
      </c>
      <c r="C23" s="30"/>
      <c r="D23" s="31"/>
      <c r="E23" s="32"/>
      <c r="F23" s="31"/>
      <c r="G23" s="32"/>
      <c r="H23" s="31"/>
    </row>
    <row r="24" spans="1:8" s="4" customFormat="1" x14ac:dyDescent="0.2">
      <c r="A24" s="15"/>
      <c r="B24" s="16" t="s">
        <v>79</v>
      </c>
      <c r="C24" s="15"/>
      <c r="D24" s="24"/>
      <c r="E24" s="16"/>
      <c r="F24" s="24"/>
      <c r="G24" s="16"/>
      <c r="H24" s="24"/>
    </row>
    <row r="25" spans="1:8" s="4" customFormat="1" x14ac:dyDescent="0.2">
      <c r="A25" s="51"/>
      <c r="B25" s="55" t="s">
        <v>80</v>
      </c>
      <c r="C25" s="51"/>
      <c r="D25" s="56"/>
      <c r="E25" s="55"/>
      <c r="F25" s="56"/>
      <c r="G25" s="55"/>
      <c r="H25" s="56"/>
    </row>
    <row r="26" spans="1:8" s="4" customFormat="1" x14ac:dyDescent="0.2">
      <c r="A26" s="15"/>
      <c r="B26" s="16" t="s">
        <v>81</v>
      </c>
      <c r="C26" s="15"/>
      <c r="D26" s="24"/>
      <c r="E26" s="16"/>
      <c r="F26" s="24"/>
      <c r="G26" s="16"/>
      <c r="H26" s="24"/>
    </row>
    <row r="27" spans="1:8" s="4" customFormat="1" x14ac:dyDescent="0.2">
      <c r="A27" s="18"/>
      <c r="B27" s="19" t="s">
        <v>82</v>
      </c>
      <c r="C27" s="18"/>
      <c r="D27" s="25"/>
      <c r="E27" s="19"/>
      <c r="F27" s="25"/>
      <c r="G27" s="19"/>
      <c r="H27" s="25"/>
    </row>
    <row r="28" spans="1:8" s="4" customFormat="1" x14ac:dyDescent="0.2">
      <c r="A28" s="15"/>
      <c r="B28" s="16" t="s">
        <v>83</v>
      </c>
      <c r="C28" s="15"/>
      <c r="D28" s="24"/>
      <c r="E28" s="16"/>
      <c r="F28" s="24"/>
      <c r="G28" s="16"/>
      <c r="H28" s="24"/>
    </row>
    <row r="29" spans="1:8" s="4" customFormat="1" x14ac:dyDescent="0.2">
      <c r="A29" s="30"/>
      <c r="B29" s="32" t="s">
        <v>84</v>
      </c>
      <c r="C29" s="30"/>
      <c r="D29" s="31"/>
      <c r="E29" s="32"/>
      <c r="F29" s="31"/>
      <c r="G29" s="32"/>
      <c r="H29" s="31"/>
    </row>
    <row r="30" spans="1:8" s="4" customFormat="1" x14ac:dyDescent="0.2">
      <c r="A30" s="18"/>
      <c r="B30" s="19" t="s">
        <v>85</v>
      </c>
      <c r="C30" s="18"/>
      <c r="D30" s="25"/>
      <c r="E30" s="19"/>
      <c r="F30" s="25"/>
      <c r="G30" s="19"/>
      <c r="H30" s="25"/>
    </row>
    <row r="31" spans="1:8" s="4" customFormat="1" x14ac:dyDescent="0.2"/>
    <row r="32" spans="1:8" s="4" customFormat="1" x14ac:dyDescent="0.2">
      <c r="D32" s="4" t="s">
        <v>86</v>
      </c>
    </row>
    <row r="33" spans="4:8" s="4" customFormat="1" x14ac:dyDescent="0.2">
      <c r="D33" s="4" t="s">
        <v>87</v>
      </c>
    </row>
    <row r="34" spans="4:8" s="4" customFormat="1" x14ac:dyDescent="0.2"/>
    <row r="35" spans="4:8" s="4" customFormat="1" x14ac:dyDescent="0.2"/>
    <row r="36" spans="4:8" s="4" customFormat="1" x14ac:dyDescent="0.2">
      <c r="F36" s="149" t="s">
        <v>32</v>
      </c>
      <c r="G36" s="149"/>
      <c r="H36" s="149"/>
    </row>
    <row r="37" spans="4:8" s="4" customFormat="1" x14ac:dyDescent="0.2">
      <c r="F37" s="150" t="s">
        <v>33</v>
      </c>
      <c r="G37" s="150"/>
      <c r="H37" s="150"/>
    </row>
    <row r="38" spans="4:8" s="4" customFormat="1" x14ac:dyDescent="0.2"/>
    <row r="39" spans="4:8" s="4" customFormat="1" x14ac:dyDescent="0.2"/>
    <row r="40" spans="4:8" s="4" customFormat="1" x14ac:dyDescent="0.2"/>
    <row r="41" spans="4:8" s="4" customFormat="1" x14ac:dyDescent="0.2"/>
    <row r="42" spans="4:8" s="4" customFormat="1" x14ac:dyDescent="0.2"/>
    <row r="43" spans="4:8" s="4" customFormat="1" x14ac:dyDescent="0.2"/>
    <row r="44" spans="4:8" s="4" customFormat="1" x14ac:dyDescent="0.2"/>
  </sheetData>
  <mergeCells count="6">
    <mergeCell ref="C7:D7"/>
    <mergeCell ref="F36:H36"/>
    <mergeCell ref="F37:H37"/>
    <mergeCell ref="A3:H3"/>
    <mergeCell ref="A4:H4"/>
    <mergeCell ref="A5:H5"/>
  </mergeCells>
  <phoneticPr fontId="2" type="noConversion"/>
  <pageMargins left="0.75" right="0.75" top="1" bottom="1" header="0.5" footer="0.5"/>
  <pageSetup orientation="landscape" horizontalDpi="120" verticalDpi="72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46"/>
  <sheetViews>
    <sheetView workbookViewId="0">
      <selection activeCell="B13" sqref="B13"/>
    </sheetView>
  </sheetViews>
  <sheetFormatPr defaultRowHeight="12.75" x14ac:dyDescent="0.2"/>
  <cols>
    <col min="8" max="8" width="4.7109375" customWidth="1"/>
    <col min="9" max="9" width="17.28515625" customWidth="1"/>
    <col min="10" max="10" width="5" customWidth="1"/>
  </cols>
  <sheetData>
    <row r="1" spans="1:10" s="3" customFormat="1" ht="11.25" x14ac:dyDescent="0.2">
      <c r="A1" s="3" t="s">
        <v>106</v>
      </c>
    </row>
    <row r="2" spans="1:10" s="3" customFormat="1" ht="11.25" x14ac:dyDescent="0.2">
      <c r="A2" s="3" t="s">
        <v>107</v>
      </c>
    </row>
    <row r="3" spans="1:10" s="4" customFormat="1" x14ac:dyDescent="0.2"/>
    <row r="4" spans="1:10" s="4" customFormat="1" x14ac:dyDescent="0.2">
      <c r="A4" s="149" t="s">
        <v>108</v>
      </c>
      <c r="B4" s="149"/>
      <c r="C4" s="149"/>
      <c r="D4" s="149"/>
      <c r="E4" s="149"/>
      <c r="F4" s="149"/>
      <c r="G4" s="149"/>
      <c r="H4" s="149"/>
      <c r="I4" s="149"/>
      <c r="J4" s="149"/>
    </row>
    <row r="5" spans="1:10" s="4" customFormat="1" x14ac:dyDescent="0.2">
      <c r="A5" s="150" t="s">
        <v>109</v>
      </c>
      <c r="B5" s="150"/>
      <c r="C5" s="150"/>
      <c r="D5" s="150"/>
      <c r="E5" s="150"/>
      <c r="F5" s="150"/>
      <c r="G5" s="150"/>
      <c r="H5" s="150"/>
      <c r="I5" s="150"/>
      <c r="J5" s="150"/>
    </row>
    <row r="6" spans="1:10" s="4" customFormat="1" x14ac:dyDescent="0.2"/>
    <row r="7" spans="1:10" s="4" customFormat="1" x14ac:dyDescent="0.2">
      <c r="A7" s="4" t="s">
        <v>110</v>
      </c>
    </row>
    <row r="8" spans="1:10" s="4" customFormat="1" x14ac:dyDescent="0.2"/>
    <row r="9" spans="1:10" s="4" customFormat="1" x14ac:dyDescent="0.2">
      <c r="A9" s="4" t="s">
        <v>93</v>
      </c>
      <c r="H9" s="19"/>
      <c r="I9" s="60"/>
      <c r="J9" s="19"/>
    </row>
    <row r="10" spans="1:10" s="4" customFormat="1" x14ac:dyDescent="0.2">
      <c r="I10" s="59"/>
    </row>
    <row r="11" spans="1:10" s="4" customFormat="1" x14ac:dyDescent="0.2">
      <c r="A11" s="4" t="s">
        <v>94</v>
      </c>
      <c r="B11" s="4" t="s">
        <v>95</v>
      </c>
      <c r="I11" s="59"/>
    </row>
    <row r="12" spans="1:10" s="4" customFormat="1" x14ac:dyDescent="0.2">
      <c r="I12" s="59"/>
    </row>
    <row r="13" spans="1:10" s="4" customFormat="1" x14ac:dyDescent="0.2">
      <c r="B13" s="4" t="s">
        <v>96</v>
      </c>
      <c r="I13" s="59"/>
    </row>
    <row r="14" spans="1:10" s="4" customFormat="1" x14ac:dyDescent="0.2">
      <c r="B14" s="19"/>
      <c r="C14" s="19"/>
      <c r="D14" s="19"/>
      <c r="E14" s="19"/>
      <c r="F14" s="19"/>
      <c r="H14" s="19"/>
      <c r="I14" s="60"/>
      <c r="J14" s="19"/>
    </row>
    <row r="15" spans="1:10" s="4" customFormat="1" x14ac:dyDescent="0.2">
      <c r="B15" s="32"/>
      <c r="C15" s="19"/>
      <c r="D15" s="19"/>
      <c r="E15" s="19"/>
      <c r="F15" s="19"/>
      <c r="H15" s="19"/>
      <c r="I15" s="60"/>
      <c r="J15" s="19"/>
    </row>
    <row r="16" spans="1:10" s="4" customFormat="1" x14ac:dyDescent="0.2">
      <c r="B16" s="32"/>
      <c r="C16" s="19"/>
      <c r="D16" s="19"/>
      <c r="E16" s="19"/>
      <c r="F16" s="19"/>
      <c r="H16" s="19"/>
      <c r="I16" s="60"/>
      <c r="J16" s="19"/>
    </row>
    <row r="17" spans="2:10" s="4" customFormat="1" x14ac:dyDescent="0.2">
      <c r="I17" s="59"/>
    </row>
    <row r="18" spans="2:10" s="4" customFormat="1" x14ac:dyDescent="0.2">
      <c r="B18" s="4" t="s">
        <v>97</v>
      </c>
      <c r="I18" s="59"/>
    </row>
    <row r="19" spans="2:10" s="4" customFormat="1" x14ac:dyDescent="0.2">
      <c r="B19" s="19"/>
      <c r="C19" s="19"/>
      <c r="D19" s="19"/>
      <c r="E19" s="19"/>
      <c r="F19" s="19"/>
      <c r="H19" s="19"/>
      <c r="I19" s="60"/>
      <c r="J19" s="19"/>
    </row>
    <row r="20" spans="2:10" s="4" customFormat="1" x14ac:dyDescent="0.2">
      <c r="B20" s="32"/>
      <c r="C20" s="19"/>
      <c r="D20" s="19"/>
      <c r="E20" s="19"/>
      <c r="F20" s="19"/>
      <c r="H20" s="19"/>
      <c r="I20" s="60"/>
      <c r="J20" s="19"/>
    </row>
    <row r="21" spans="2:10" s="4" customFormat="1" x14ac:dyDescent="0.2">
      <c r="B21" s="32"/>
      <c r="C21" s="19"/>
      <c r="D21" s="19"/>
      <c r="E21" s="19"/>
      <c r="F21" s="19"/>
      <c r="H21" s="19"/>
      <c r="I21" s="60"/>
      <c r="J21" s="19"/>
    </row>
    <row r="22" spans="2:10" s="4" customFormat="1" x14ac:dyDescent="0.2">
      <c r="I22" s="59"/>
    </row>
    <row r="23" spans="2:10" s="4" customFormat="1" x14ac:dyDescent="0.2">
      <c r="B23" s="4" t="s">
        <v>98</v>
      </c>
      <c r="I23" s="59"/>
    </row>
    <row r="24" spans="2:10" s="4" customFormat="1" x14ac:dyDescent="0.2">
      <c r="B24" s="19"/>
      <c r="C24" s="19"/>
      <c r="D24" s="19"/>
      <c r="E24" s="19"/>
      <c r="F24" s="19"/>
      <c r="H24" s="19"/>
      <c r="I24" s="60"/>
      <c r="J24" s="19"/>
    </row>
    <row r="25" spans="2:10" s="4" customFormat="1" x14ac:dyDescent="0.2">
      <c r="B25" s="19"/>
      <c r="C25" s="32"/>
      <c r="D25" s="32"/>
      <c r="E25" s="32"/>
      <c r="F25" s="32"/>
      <c r="H25" s="19"/>
      <c r="I25" s="60"/>
      <c r="J25" s="19"/>
    </row>
    <row r="26" spans="2:10" s="4" customFormat="1" x14ac:dyDescent="0.2">
      <c r="B26" s="19"/>
      <c r="C26" s="32"/>
      <c r="D26" s="32"/>
      <c r="E26" s="32"/>
      <c r="F26" s="32"/>
      <c r="H26" s="19"/>
      <c r="I26" s="60"/>
      <c r="J26" s="19"/>
    </row>
    <row r="27" spans="2:10" s="4" customFormat="1" x14ac:dyDescent="0.2">
      <c r="I27" s="59"/>
    </row>
    <row r="28" spans="2:10" s="4" customFormat="1" x14ac:dyDescent="0.2">
      <c r="B28" s="4" t="s">
        <v>99</v>
      </c>
      <c r="I28" s="59"/>
    </row>
    <row r="29" spans="2:10" s="4" customFormat="1" x14ac:dyDescent="0.2">
      <c r="B29" s="19"/>
      <c r="C29" s="19"/>
      <c r="D29" s="19"/>
      <c r="E29" s="19"/>
      <c r="F29" s="19"/>
      <c r="H29" s="19"/>
      <c r="I29" s="60"/>
      <c r="J29" s="19"/>
    </row>
    <row r="30" spans="2:10" s="4" customFormat="1" x14ac:dyDescent="0.2">
      <c r="B30" s="19"/>
      <c r="C30" s="19"/>
      <c r="D30" s="19"/>
      <c r="E30" s="19"/>
      <c r="F30" s="19"/>
      <c r="H30" s="19"/>
      <c r="I30" s="60"/>
      <c r="J30" s="19"/>
    </row>
    <row r="31" spans="2:10" s="4" customFormat="1" x14ac:dyDescent="0.2">
      <c r="B31" s="32"/>
      <c r="C31" s="19"/>
      <c r="D31" s="19"/>
      <c r="E31" s="19"/>
      <c r="F31" s="19"/>
      <c r="H31" s="19"/>
      <c r="I31" s="60"/>
      <c r="J31" s="19"/>
    </row>
    <row r="32" spans="2:10" s="4" customFormat="1" x14ac:dyDescent="0.2">
      <c r="I32" s="59"/>
    </row>
    <row r="33" spans="1:10" x14ac:dyDescent="0.2">
      <c r="A33" s="4" t="s">
        <v>100</v>
      </c>
      <c r="H33" s="19"/>
      <c r="I33" s="61">
        <f>SUM(I13:I31)</f>
        <v>0</v>
      </c>
      <c r="J33" s="2"/>
    </row>
    <row r="34" spans="1:10" x14ac:dyDescent="0.2">
      <c r="A34" s="4" t="s">
        <v>101</v>
      </c>
      <c r="H34" s="32" t="s">
        <v>111</v>
      </c>
      <c r="I34" s="62">
        <f>+I9-I33</f>
        <v>0</v>
      </c>
      <c r="J34" s="57"/>
    </row>
    <row r="35" spans="1:10" x14ac:dyDescent="0.2">
      <c r="A35" s="4"/>
    </row>
    <row r="36" spans="1:10" x14ac:dyDescent="0.2">
      <c r="A36" s="4"/>
      <c r="F36" s="4" t="s">
        <v>102</v>
      </c>
      <c r="G36" s="4"/>
      <c r="H36" s="4"/>
      <c r="I36" s="4"/>
      <c r="J36" s="4"/>
    </row>
    <row r="37" spans="1:10" x14ac:dyDescent="0.2">
      <c r="A37" s="4"/>
      <c r="F37" s="4" t="s">
        <v>103</v>
      </c>
      <c r="G37" s="4"/>
      <c r="H37" s="4"/>
      <c r="I37" s="4"/>
      <c r="J37" s="4"/>
    </row>
    <row r="38" spans="1:10" x14ac:dyDescent="0.2">
      <c r="A38" s="4"/>
      <c r="F38" s="4" t="s">
        <v>104</v>
      </c>
      <c r="G38" s="4"/>
      <c r="H38" s="4"/>
      <c r="I38" s="4"/>
      <c r="J38" s="4"/>
    </row>
    <row r="39" spans="1:10" x14ac:dyDescent="0.2">
      <c r="A39" s="4"/>
      <c r="F39" s="4"/>
      <c r="G39" s="4"/>
      <c r="H39" s="4"/>
      <c r="I39" s="4"/>
      <c r="J39" s="4"/>
    </row>
    <row r="40" spans="1:10" x14ac:dyDescent="0.2">
      <c r="A40" s="4"/>
      <c r="F40" s="4"/>
      <c r="G40" s="4"/>
      <c r="H40" s="4"/>
      <c r="I40" s="4"/>
      <c r="J40" s="4"/>
    </row>
    <row r="41" spans="1:10" x14ac:dyDescent="0.2">
      <c r="A41" s="4"/>
      <c r="F41" s="149" t="s">
        <v>32</v>
      </c>
      <c r="G41" s="149"/>
      <c r="H41" s="149"/>
      <c r="I41" s="149"/>
      <c r="J41" s="149"/>
    </row>
    <row r="42" spans="1:10" x14ac:dyDescent="0.2">
      <c r="A42" s="4"/>
      <c r="F42" s="150" t="s">
        <v>33</v>
      </c>
      <c r="G42" s="150"/>
      <c r="H42" s="150"/>
      <c r="I42" s="150"/>
      <c r="J42" s="150"/>
    </row>
    <row r="43" spans="1:10" x14ac:dyDescent="0.2">
      <c r="F43" s="150"/>
      <c r="G43" s="150"/>
      <c r="H43" s="150"/>
      <c r="I43" s="150"/>
      <c r="J43" s="150"/>
    </row>
    <row r="44" spans="1:10" x14ac:dyDescent="0.2">
      <c r="F44" s="150"/>
      <c r="G44" s="150"/>
      <c r="H44" s="150"/>
      <c r="I44" s="150"/>
      <c r="J44" s="150"/>
    </row>
    <row r="45" spans="1:10" x14ac:dyDescent="0.2">
      <c r="F45" s="149" t="s">
        <v>35</v>
      </c>
      <c r="G45" s="149"/>
      <c r="H45" s="149"/>
      <c r="I45" s="149"/>
      <c r="J45" s="149"/>
    </row>
    <row r="46" spans="1:10" x14ac:dyDescent="0.2">
      <c r="F46" s="150" t="s">
        <v>105</v>
      </c>
      <c r="G46" s="150"/>
      <c r="H46" s="150"/>
      <c r="I46" s="150"/>
      <c r="J46" s="150"/>
    </row>
  </sheetData>
  <mergeCells count="8">
    <mergeCell ref="F45:J45"/>
    <mergeCell ref="F46:J46"/>
    <mergeCell ref="A4:J4"/>
    <mergeCell ref="A5:J5"/>
    <mergeCell ref="F41:J41"/>
    <mergeCell ref="F42:J42"/>
    <mergeCell ref="F43:J43"/>
    <mergeCell ref="F44:J44"/>
  </mergeCells>
  <phoneticPr fontId="2" type="noConversion"/>
  <pageMargins left="0.75" right="0.75" top="1" bottom="1" header="0.5" footer="0.5"/>
  <pageSetup orientation="portrait" horizontalDpi="120" verticalDpi="72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124"/>
  <sheetViews>
    <sheetView tabSelected="1" topLeftCell="A16" zoomScale="55" zoomScaleNormal="55" zoomScaleSheetLayoutView="100" workbookViewId="0">
      <selection activeCell="O37" sqref="O37"/>
    </sheetView>
  </sheetViews>
  <sheetFormatPr defaultRowHeight="12.75" x14ac:dyDescent="0.2"/>
  <cols>
    <col min="1" max="1" width="40.5703125" customWidth="1"/>
    <col min="2" max="2" width="20.5703125" customWidth="1"/>
    <col min="3" max="3" width="15.85546875" customWidth="1"/>
    <col min="4" max="4" width="12.28515625" customWidth="1"/>
    <col min="5" max="5" width="12" customWidth="1"/>
    <col min="6" max="6" width="11.5703125" customWidth="1"/>
    <col min="7" max="7" width="15.85546875" customWidth="1"/>
    <col min="8" max="8" width="11.7109375" customWidth="1"/>
    <col min="9" max="9" width="12.5703125" customWidth="1"/>
  </cols>
  <sheetData>
    <row r="1" spans="1:24" x14ac:dyDescent="0.2">
      <c r="A1" s="3" t="s">
        <v>113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1:24" ht="14.2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4" x14ac:dyDescent="0.2">
      <c r="A3" s="149" t="s">
        <v>114</v>
      </c>
      <c r="B3" s="149"/>
      <c r="C3" s="149"/>
      <c r="D3" s="149"/>
      <c r="E3" s="149"/>
      <c r="F3" s="149"/>
      <c r="G3" s="149"/>
      <c r="H3" s="149"/>
      <c r="I3" s="149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4" x14ac:dyDescent="0.2">
      <c r="A4" s="150" t="s">
        <v>193</v>
      </c>
      <c r="B4" s="150"/>
      <c r="C4" s="150"/>
      <c r="D4" s="150"/>
      <c r="E4" s="150"/>
      <c r="F4" s="150"/>
      <c r="G4" s="150"/>
      <c r="H4" s="150"/>
      <c r="I4" s="150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1:24" x14ac:dyDescent="0.2">
      <c r="A5" s="4" t="s">
        <v>124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s="1" customFormat="1" x14ac:dyDescent="0.2">
      <c r="A6" s="5" t="s">
        <v>37</v>
      </c>
      <c r="B6" s="162" t="s">
        <v>39</v>
      </c>
      <c r="C6" s="162" t="s">
        <v>40</v>
      </c>
      <c r="D6" s="162" t="s">
        <v>41</v>
      </c>
      <c r="E6" s="6" t="s">
        <v>42</v>
      </c>
      <c r="F6" s="166" t="s">
        <v>46</v>
      </c>
      <c r="G6" s="167"/>
      <c r="H6" s="6" t="s">
        <v>47</v>
      </c>
      <c r="I6" s="21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</row>
    <row r="7" spans="1:24" s="1" customFormat="1" x14ac:dyDescent="0.2">
      <c r="A7" s="8" t="s">
        <v>38</v>
      </c>
      <c r="B7" s="163"/>
      <c r="C7" s="163"/>
      <c r="D7" s="163"/>
      <c r="E7" s="9" t="s">
        <v>43</v>
      </c>
      <c r="F7" s="8" t="s">
        <v>112</v>
      </c>
      <c r="G7" s="22" t="s">
        <v>44</v>
      </c>
      <c r="H7" s="9" t="s">
        <v>48</v>
      </c>
      <c r="I7" s="22" t="s">
        <v>50</v>
      </c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</row>
    <row r="8" spans="1:24" s="1" customFormat="1" x14ac:dyDescent="0.2">
      <c r="A8" s="22"/>
      <c r="B8" s="50"/>
      <c r="C8" s="69"/>
      <c r="D8" s="22"/>
      <c r="E8" s="9" t="s">
        <v>1</v>
      </c>
      <c r="F8" s="8" t="s">
        <v>43</v>
      </c>
      <c r="G8" s="22" t="s">
        <v>45</v>
      </c>
      <c r="H8" s="9" t="s">
        <v>49</v>
      </c>
      <c r="I8" s="22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</row>
    <row r="9" spans="1:24" s="1" customFormat="1" x14ac:dyDescent="0.2">
      <c r="A9" s="109" t="s">
        <v>162</v>
      </c>
      <c r="B9" s="100"/>
      <c r="C9" s="21"/>
      <c r="D9" s="7"/>
      <c r="E9" s="6"/>
      <c r="F9" s="21"/>
      <c r="G9" s="6"/>
      <c r="H9" s="21"/>
      <c r="I9" s="7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</row>
    <row r="10" spans="1:24" s="98" customFormat="1" x14ac:dyDescent="0.2">
      <c r="A10" s="105" t="s">
        <v>118</v>
      </c>
      <c r="B10" s="99"/>
      <c r="C10" s="22"/>
      <c r="D10" s="100"/>
      <c r="E10" s="99"/>
      <c r="F10" s="22"/>
      <c r="G10" s="99"/>
      <c r="H10" s="22"/>
      <c r="I10" s="100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</row>
    <row r="11" spans="1:24" s="1" customFormat="1" x14ac:dyDescent="0.2">
      <c r="A11" s="74" t="s">
        <v>170</v>
      </c>
      <c r="B11" s="102" t="s">
        <v>121</v>
      </c>
      <c r="C11" s="107">
        <v>8439866.5199999996</v>
      </c>
      <c r="D11" s="127" t="s">
        <v>132</v>
      </c>
      <c r="E11" s="110" t="s">
        <v>133</v>
      </c>
      <c r="F11" s="53">
        <f>G11/C11</f>
        <v>0.99211778055466215</v>
      </c>
      <c r="G11" s="111">
        <v>8373341.6399999997</v>
      </c>
      <c r="H11" s="22"/>
      <c r="I11" s="89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</row>
    <row r="12" spans="1:24" s="1" customFormat="1" x14ac:dyDescent="0.2">
      <c r="A12" s="108"/>
      <c r="B12" s="50"/>
      <c r="C12" s="96">
        <f>SUM(C11:C11)</f>
        <v>8439866.5199999996</v>
      </c>
      <c r="D12" s="50"/>
      <c r="E12" s="102"/>
      <c r="F12" s="50"/>
      <c r="G12" s="91">
        <f>SUM(G11:G11)</f>
        <v>8373341.6399999997</v>
      </c>
      <c r="H12" s="26"/>
      <c r="I12" s="54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</row>
    <row r="13" spans="1:24" s="1" customFormat="1" x14ac:dyDescent="0.2">
      <c r="A13" s="72" t="s">
        <v>176</v>
      </c>
      <c r="B13" s="9"/>
      <c r="C13" s="83"/>
      <c r="D13" s="9"/>
      <c r="E13" s="21"/>
      <c r="F13" s="9"/>
      <c r="G13" s="21"/>
      <c r="H13" s="9"/>
      <c r="I13" s="21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</row>
    <row r="14" spans="1:24" s="124" customFormat="1" x14ac:dyDescent="0.2">
      <c r="A14" s="73" t="s">
        <v>190</v>
      </c>
      <c r="B14" s="125" t="s">
        <v>145</v>
      </c>
      <c r="C14" s="114">
        <v>4600000</v>
      </c>
      <c r="D14" s="125" t="s">
        <v>197</v>
      </c>
      <c r="E14" s="22" t="s">
        <v>198</v>
      </c>
      <c r="F14" s="138">
        <v>1</v>
      </c>
      <c r="G14" s="137">
        <v>4596730.53</v>
      </c>
      <c r="H14" s="125"/>
      <c r="I14" s="22" t="s">
        <v>156</v>
      </c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</row>
    <row r="15" spans="1:24" s="124" customFormat="1" x14ac:dyDescent="0.2">
      <c r="A15" s="73" t="s">
        <v>190</v>
      </c>
      <c r="B15" s="125" t="s">
        <v>191</v>
      </c>
      <c r="C15" s="79">
        <v>4400000</v>
      </c>
      <c r="D15" s="134" t="s">
        <v>197</v>
      </c>
      <c r="E15" s="22" t="s">
        <v>198</v>
      </c>
      <c r="F15" s="138">
        <v>1</v>
      </c>
      <c r="G15" s="35">
        <v>4396546.57</v>
      </c>
      <c r="H15" s="125"/>
      <c r="I15" s="22" t="s">
        <v>156</v>
      </c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</row>
    <row r="16" spans="1:24" s="124" customFormat="1" x14ac:dyDescent="0.2">
      <c r="A16" s="73" t="s">
        <v>190</v>
      </c>
      <c r="B16" s="125" t="s">
        <v>192</v>
      </c>
      <c r="C16" s="79">
        <v>1000000</v>
      </c>
      <c r="D16" s="134" t="s">
        <v>197</v>
      </c>
      <c r="E16" s="22" t="s">
        <v>198</v>
      </c>
      <c r="F16" s="138">
        <v>1</v>
      </c>
      <c r="G16" s="35">
        <v>997009.85</v>
      </c>
      <c r="H16" s="125"/>
      <c r="I16" s="22" t="s">
        <v>156</v>
      </c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</row>
    <row r="17" spans="1:24" s="1" customFormat="1" x14ac:dyDescent="0.2">
      <c r="A17" s="65"/>
      <c r="B17" s="26"/>
      <c r="C17" s="92">
        <f>SUM(C14:C16)</f>
        <v>10000000</v>
      </c>
      <c r="D17" s="132"/>
      <c r="E17" s="26"/>
      <c r="F17" s="133"/>
      <c r="G17" s="95">
        <f>SUM(G14:G16)</f>
        <v>9990286.9500000011</v>
      </c>
      <c r="H17" s="133"/>
      <c r="I17" s="26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</row>
    <row r="18" spans="1:24" s="135" customFormat="1" x14ac:dyDescent="0.2">
      <c r="A18" s="136" t="s">
        <v>117</v>
      </c>
      <c r="B18" s="22"/>
      <c r="C18" s="91"/>
      <c r="D18" s="130"/>
      <c r="E18" s="22"/>
      <c r="F18" s="129"/>
      <c r="G18" s="93"/>
      <c r="H18" s="129"/>
      <c r="I18" s="22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</row>
    <row r="19" spans="1:24" s="135" customFormat="1" x14ac:dyDescent="0.2">
      <c r="A19" s="136" t="s">
        <v>199</v>
      </c>
      <c r="B19" s="22" t="s">
        <v>121</v>
      </c>
      <c r="C19" s="91">
        <v>1000000</v>
      </c>
      <c r="D19" s="139" t="s">
        <v>201</v>
      </c>
      <c r="E19" s="22" t="s">
        <v>202</v>
      </c>
      <c r="F19" s="140">
        <f>G19/C19</f>
        <v>7.5999999999999998E-2</v>
      </c>
      <c r="G19" s="93">
        <v>76000</v>
      </c>
      <c r="H19" s="129"/>
      <c r="I19" s="22" t="s">
        <v>200</v>
      </c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</row>
    <row r="20" spans="1:24" s="135" customFormat="1" x14ac:dyDescent="0.2">
      <c r="A20" s="136" t="s">
        <v>194</v>
      </c>
      <c r="B20" s="22" t="s">
        <v>121</v>
      </c>
      <c r="C20" s="76">
        <v>5050000</v>
      </c>
      <c r="D20" s="139" t="s">
        <v>201</v>
      </c>
      <c r="E20" s="22" t="s">
        <v>202</v>
      </c>
      <c r="F20" s="140">
        <f>G20/C20</f>
        <v>0.96534653465346532</v>
      </c>
      <c r="G20" s="79">
        <v>4875000</v>
      </c>
      <c r="H20" s="129"/>
      <c r="I20" s="22" t="s">
        <v>200</v>
      </c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</row>
    <row r="21" spans="1:24" s="135" customFormat="1" x14ac:dyDescent="0.2">
      <c r="A21" s="136" t="s">
        <v>195</v>
      </c>
      <c r="B21" s="22" t="s">
        <v>121</v>
      </c>
      <c r="C21" s="76">
        <v>400000</v>
      </c>
      <c r="D21" s="139" t="s">
        <v>201</v>
      </c>
      <c r="E21" s="22" t="s">
        <v>202</v>
      </c>
      <c r="F21" s="140">
        <f t="shared" ref="F21:F22" si="0">G21/C21</f>
        <v>0.60375000000000001</v>
      </c>
      <c r="G21" s="79">
        <v>241500</v>
      </c>
      <c r="H21" s="129"/>
      <c r="I21" s="22" t="s">
        <v>200</v>
      </c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</row>
    <row r="22" spans="1:24" s="135" customFormat="1" x14ac:dyDescent="0.2">
      <c r="A22" s="64" t="s">
        <v>196</v>
      </c>
      <c r="B22" s="50" t="s">
        <v>121</v>
      </c>
      <c r="C22" s="77">
        <v>196836.48000000001</v>
      </c>
      <c r="D22" s="127" t="s">
        <v>201</v>
      </c>
      <c r="E22" s="50" t="s">
        <v>202</v>
      </c>
      <c r="F22" s="141">
        <f t="shared" si="0"/>
        <v>0.80232078931710216</v>
      </c>
      <c r="G22" s="94">
        <v>157926</v>
      </c>
      <c r="H22" s="131"/>
      <c r="I22" s="50" t="s">
        <v>200</v>
      </c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/>
    </row>
    <row r="23" spans="1:24" s="135" customFormat="1" x14ac:dyDescent="0.2">
      <c r="A23" s="64"/>
      <c r="B23" s="50"/>
      <c r="C23" s="96">
        <f>SUM(C19:C22)</f>
        <v>6646836.4800000004</v>
      </c>
      <c r="D23" s="49"/>
      <c r="E23" s="50"/>
      <c r="F23" s="131"/>
      <c r="G23" s="107">
        <f>SUM(G19:G22)</f>
        <v>5350426</v>
      </c>
      <c r="H23" s="131"/>
      <c r="I23" s="50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</row>
    <row r="24" spans="1:24" s="98" customFormat="1" x14ac:dyDescent="0.2">
      <c r="A24" s="105" t="s">
        <v>163</v>
      </c>
      <c r="B24" s="22"/>
      <c r="C24" s="106"/>
      <c r="D24" s="22"/>
      <c r="E24" s="22"/>
      <c r="F24" s="22"/>
      <c r="G24" s="93"/>
      <c r="H24" s="22"/>
      <c r="I24" s="22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</row>
    <row r="25" spans="1:24" s="98" customFormat="1" x14ac:dyDescent="0.2">
      <c r="A25" s="104" t="s">
        <v>117</v>
      </c>
      <c r="B25" s="22"/>
      <c r="C25" s="106"/>
      <c r="D25" s="22"/>
      <c r="E25" s="22"/>
      <c r="F25" s="22"/>
      <c r="G25" s="93"/>
      <c r="H25" s="22"/>
      <c r="I25" s="22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</row>
    <row r="26" spans="1:24" s="101" customFormat="1" x14ac:dyDescent="0.2">
      <c r="A26" s="73" t="s">
        <v>160</v>
      </c>
      <c r="B26" s="22" t="s">
        <v>188</v>
      </c>
      <c r="C26" s="114">
        <v>800000</v>
      </c>
      <c r="D26" s="22"/>
      <c r="E26" s="22"/>
      <c r="F26" s="22"/>
      <c r="G26" s="93"/>
      <c r="H26" s="22"/>
      <c r="I26" s="22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</row>
    <row r="27" spans="1:24" s="101" customFormat="1" x14ac:dyDescent="0.2">
      <c r="A27" s="73" t="s">
        <v>171</v>
      </c>
      <c r="B27" s="22" t="s">
        <v>189</v>
      </c>
      <c r="C27" s="79">
        <v>1259406</v>
      </c>
      <c r="D27" s="22"/>
      <c r="E27" s="22"/>
      <c r="F27" s="22"/>
      <c r="G27" s="93"/>
      <c r="H27" s="22"/>
      <c r="I27" s="22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</row>
    <row r="28" spans="1:24" s="98" customFormat="1" x14ac:dyDescent="0.2">
      <c r="A28" s="74" t="s">
        <v>164</v>
      </c>
      <c r="B28" s="50" t="s">
        <v>121</v>
      </c>
      <c r="C28" s="94">
        <v>581049.21</v>
      </c>
      <c r="D28" s="127" t="s">
        <v>132</v>
      </c>
      <c r="E28" s="110" t="s">
        <v>133</v>
      </c>
      <c r="F28" s="53">
        <v>1</v>
      </c>
      <c r="G28" s="107">
        <v>578078.64</v>
      </c>
      <c r="H28" s="50"/>
      <c r="I28" s="50" t="s">
        <v>156</v>
      </c>
      <c r="J28" s="97"/>
      <c r="K28" s="97"/>
      <c r="L28" s="97"/>
      <c r="M28" s="97"/>
      <c r="N28" s="97"/>
      <c r="O28" s="97" t="s">
        <v>181</v>
      </c>
      <c r="P28" s="97"/>
      <c r="Q28" s="97"/>
      <c r="R28" s="97"/>
      <c r="S28" s="97"/>
      <c r="T28" s="97"/>
      <c r="U28" s="97"/>
      <c r="V28" s="97"/>
      <c r="W28" s="97"/>
      <c r="X28" s="97"/>
    </row>
    <row r="29" spans="1:24" s="101" customFormat="1" x14ac:dyDescent="0.2">
      <c r="A29" s="112"/>
      <c r="B29" s="26"/>
      <c r="C29" s="113">
        <f>SUM(C26:C28)</f>
        <v>2640455.21</v>
      </c>
      <c r="D29" s="26"/>
      <c r="E29" s="26"/>
      <c r="F29" s="26"/>
      <c r="G29" s="95">
        <f>SUM(G26:G28)</f>
        <v>578078.64</v>
      </c>
      <c r="H29" s="26"/>
      <c r="I29" s="26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</row>
    <row r="30" spans="1:24" s="101" customFormat="1" x14ac:dyDescent="0.2">
      <c r="A30" s="105" t="s">
        <v>118</v>
      </c>
      <c r="B30" s="22"/>
      <c r="C30" s="106"/>
      <c r="D30" s="22"/>
      <c r="E30" s="22"/>
      <c r="F30" s="22"/>
      <c r="G30" s="93"/>
      <c r="H30" s="22"/>
      <c r="I30" s="22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</row>
    <row r="31" spans="1:24" s="101" customFormat="1" x14ac:dyDescent="0.2">
      <c r="A31" s="73" t="s">
        <v>172</v>
      </c>
      <c r="B31" s="22" t="s">
        <v>121</v>
      </c>
      <c r="C31" s="114">
        <v>1500000</v>
      </c>
      <c r="D31" s="22" t="s">
        <v>184</v>
      </c>
      <c r="E31" s="22" t="s">
        <v>185</v>
      </c>
      <c r="F31" s="71">
        <v>1</v>
      </c>
      <c r="G31" s="93">
        <v>1298600</v>
      </c>
      <c r="H31" s="22"/>
      <c r="I31" s="22" t="s">
        <v>156</v>
      </c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</row>
    <row r="32" spans="1:24" s="101" customFormat="1" x14ac:dyDescent="0.2">
      <c r="A32" s="73" t="s">
        <v>173</v>
      </c>
      <c r="B32" s="22" t="s">
        <v>121</v>
      </c>
      <c r="C32" s="79">
        <v>150000</v>
      </c>
      <c r="D32" s="22" t="s">
        <v>186</v>
      </c>
      <c r="E32" s="22" t="s">
        <v>184</v>
      </c>
      <c r="F32" s="71">
        <v>1</v>
      </c>
      <c r="G32" s="79">
        <v>148835</v>
      </c>
      <c r="H32" s="22"/>
      <c r="I32" s="22" t="s">
        <v>156</v>
      </c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</row>
    <row r="33" spans="1:24" s="101" customFormat="1" x14ac:dyDescent="0.2">
      <c r="A33" s="73" t="s">
        <v>174</v>
      </c>
      <c r="B33" s="22" t="s">
        <v>121</v>
      </c>
      <c r="C33" s="79">
        <v>150000</v>
      </c>
      <c r="D33" s="22" t="s">
        <v>184</v>
      </c>
      <c r="E33" s="22" t="s">
        <v>185</v>
      </c>
      <c r="F33" s="22"/>
      <c r="G33" s="93"/>
      <c r="H33" s="22"/>
      <c r="I33" s="22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</row>
    <row r="34" spans="1:24" s="101" customFormat="1" x14ac:dyDescent="0.2">
      <c r="A34" s="73" t="s">
        <v>175</v>
      </c>
      <c r="B34" s="22" t="s">
        <v>121</v>
      </c>
      <c r="C34" s="79">
        <v>150000</v>
      </c>
      <c r="D34" s="22" t="s">
        <v>187</v>
      </c>
      <c r="E34" s="22" t="s">
        <v>185</v>
      </c>
      <c r="F34" s="22"/>
      <c r="G34" s="93"/>
      <c r="H34" s="22"/>
      <c r="I34" s="22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</row>
    <row r="35" spans="1:24" s="101" customFormat="1" x14ac:dyDescent="0.2">
      <c r="A35" s="74" t="s">
        <v>131</v>
      </c>
      <c r="B35" s="22" t="s">
        <v>121</v>
      </c>
      <c r="C35" s="94">
        <v>150000</v>
      </c>
      <c r="D35" s="50" t="s">
        <v>184</v>
      </c>
      <c r="E35" s="50" t="s">
        <v>185</v>
      </c>
      <c r="F35" s="50"/>
      <c r="G35" s="107"/>
      <c r="H35" s="50"/>
      <c r="I35" s="50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</row>
    <row r="36" spans="1:24" s="101" customFormat="1" x14ac:dyDescent="0.2">
      <c r="A36" s="112"/>
      <c r="B36" s="26"/>
      <c r="C36" s="116">
        <f>SUM(C31:C35)</f>
        <v>2100000</v>
      </c>
      <c r="D36" s="26"/>
      <c r="E36" s="26"/>
      <c r="F36" s="26"/>
      <c r="G36" s="95">
        <f>SUM(G31:G35)</f>
        <v>1447435</v>
      </c>
      <c r="H36" s="26"/>
      <c r="I36" s="26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</row>
    <row r="37" spans="1:24" s="98" customFormat="1" x14ac:dyDescent="0.2">
      <c r="A37" s="105" t="s">
        <v>165</v>
      </c>
      <c r="B37" s="22"/>
      <c r="C37" s="106"/>
      <c r="D37" s="22"/>
      <c r="E37" s="22"/>
      <c r="F37" s="22"/>
      <c r="G37" s="93"/>
      <c r="H37" s="22"/>
      <c r="I37" s="22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</row>
    <row r="38" spans="1:24" s="98" customFormat="1" x14ac:dyDescent="0.2">
      <c r="A38" s="73" t="s">
        <v>166</v>
      </c>
      <c r="B38" s="22"/>
      <c r="C38" s="114">
        <v>3000000</v>
      </c>
      <c r="D38" s="22"/>
      <c r="E38" s="22"/>
      <c r="F38" s="22"/>
      <c r="G38" s="93"/>
      <c r="H38" s="22"/>
      <c r="I38" s="22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</row>
    <row r="39" spans="1:24" s="101" customFormat="1" x14ac:dyDescent="0.2">
      <c r="A39" s="73" t="s">
        <v>167</v>
      </c>
      <c r="B39" s="22"/>
      <c r="C39" s="79">
        <v>1200000</v>
      </c>
      <c r="D39" s="22"/>
      <c r="E39" s="22"/>
      <c r="F39" s="22"/>
      <c r="G39" s="93"/>
      <c r="H39" s="22"/>
      <c r="I39" s="22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</row>
    <row r="40" spans="1:24" s="101" customFormat="1" x14ac:dyDescent="0.2">
      <c r="A40" s="74" t="s">
        <v>168</v>
      </c>
      <c r="B40" s="50" t="s">
        <v>161</v>
      </c>
      <c r="C40" s="94">
        <v>483488.01</v>
      </c>
      <c r="D40" s="50"/>
      <c r="E40" s="50"/>
      <c r="F40" s="50"/>
      <c r="G40" s="107"/>
      <c r="H40" s="50"/>
      <c r="I40" s="50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</row>
    <row r="41" spans="1:24" s="101" customFormat="1" x14ac:dyDescent="0.2">
      <c r="A41" s="112"/>
      <c r="B41" s="26"/>
      <c r="C41" s="123">
        <f>SUM(C38:C40)</f>
        <v>4683488.01</v>
      </c>
      <c r="D41" s="26"/>
      <c r="E41" s="26"/>
      <c r="F41" s="26"/>
      <c r="G41" s="95"/>
      <c r="H41" s="26"/>
      <c r="I41" s="26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</row>
    <row r="42" spans="1:24" s="101" customFormat="1" x14ac:dyDescent="0.2">
      <c r="A42" s="105" t="s">
        <v>176</v>
      </c>
      <c r="B42" s="22"/>
      <c r="C42" s="115"/>
      <c r="D42" s="22"/>
      <c r="E42" s="22"/>
      <c r="F42" s="22"/>
      <c r="G42" s="93"/>
      <c r="H42" s="22"/>
      <c r="I42" s="22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</row>
    <row r="43" spans="1:24" s="101" customFormat="1" x14ac:dyDescent="0.2">
      <c r="A43" s="66" t="s">
        <v>177</v>
      </c>
      <c r="B43" s="22" t="s">
        <v>161</v>
      </c>
      <c r="C43" s="121">
        <v>200000</v>
      </c>
      <c r="D43" s="22"/>
      <c r="E43" s="22"/>
      <c r="F43" s="22"/>
      <c r="G43" s="93"/>
      <c r="H43" s="22"/>
      <c r="I43" s="22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</row>
    <row r="44" spans="1:24" s="101" customFormat="1" x14ac:dyDescent="0.2">
      <c r="A44" s="66" t="s">
        <v>178</v>
      </c>
      <c r="B44" s="22" t="s">
        <v>169</v>
      </c>
      <c r="C44" s="119">
        <v>14000000</v>
      </c>
      <c r="D44" s="68" t="s">
        <v>182</v>
      </c>
      <c r="E44" s="68" t="s">
        <v>183</v>
      </c>
      <c r="F44" s="71">
        <f>G44/C44</f>
        <v>0.99900046428571432</v>
      </c>
      <c r="G44" s="93">
        <v>13986006.5</v>
      </c>
      <c r="H44" s="22"/>
      <c r="I44" s="22" t="s">
        <v>156</v>
      </c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</row>
    <row r="45" spans="1:24" s="101" customFormat="1" x14ac:dyDescent="0.2">
      <c r="A45" s="108" t="s">
        <v>179</v>
      </c>
      <c r="B45" s="50" t="s">
        <v>180</v>
      </c>
      <c r="C45" s="120">
        <v>73373.34</v>
      </c>
      <c r="D45" s="50"/>
      <c r="E45" s="50"/>
      <c r="F45" s="50"/>
      <c r="G45" s="107"/>
      <c r="H45" s="50"/>
      <c r="I45" s="50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</row>
    <row r="46" spans="1:24" s="98" customFormat="1" x14ac:dyDescent="0.2">
      <c r="A46" s="117"/>
      <c r="B46" s="118"/>
      <c r="C46" s="122">
        <f>SUM(C43:C45)</f>
        <v>14273373.34</v>
      </c>
      <c r="D46" s="26"/>
      <c r="E46" s="26"/>
      <c r="F46" s="26"/>
      <c r="G46" s="95">
        <f>SUM(G43:G45)</f>
        <v>13986006.5</v>
      </c>
      <c r="H46" s="26"/>
      <c r="I46" s="26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</row>
    <row r="47" spans="1:24" x14ac:dyDescent="0.2">
      <c r="A47" s="128" t="s">
        <v>29</v>
      </c>
      <c r="B47" s="128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</row>
    <row r="48" spans="1:24" x14ac:dyDescent="0.2">
      <c r="A48" s="128" t="s">
        <v>30</v>
      </c>
      <c r="B48" s="128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spans="1:24" x14ac:dyDescent="0.2">
      <c r="A49" s="128" t="s">
        <v>31</v>
      </c>
      <c r="B49" s="128"/>
      <c r="J49" s="4"/>
      <c r="K49" s="4"/>
      <c r="L49" s="4"/>
      <c r="M49" s="4"/>
    </row>
    <row r="50" spans="1:24" x14ac:dyDescent="0.2">
      <c r="C50" s="149" t="s">
        <v>116</v>
      </c>
      <c r="D50" s="149"/>
      <c r="E50" s="4"/>
      <c r="F50" s="4"/>
      <c r="G50" s="149" t="s">
        <v>155</v>
      </c>
      <c r="H50" s="161"/>
      <c r="I50" s="161"/>
      <c r="J50" s="34"/>
      <c r="K50" s="34"/>
      <c r="L50" s="4"/>
      <c r="M50" s="4"/>
    </row>
    <row r="51" spans="1:24" x14ac:dyDescent="0.2">
      <c r="C51" s="150" t="s">
        <v>115</v>
      </c>
      <c r="D51" s="150"/>
      <c r="E51" s="4"/>
      <c r="F51" s="4"/>
      <c r="G51" s="150" t="s">
        <v>36</v>
      </c>
      <c r="H51" s="150"/>
      <c r="I51" s="150"/>
      <c r="J51" s="33"/>
      <c r="K51" s="33"/>
      <c r="L51" s="4"/>
      <c r="M51" s="4"/>
    </row>
    <row r="52" spans="1:24" x14ac:dyDescent="0.2">
      <c r="A52" s="4"/>
      <c r="B52" s="4"/>
      <c r="C52" s="4"/>
      <c r="D52" s="4"/>
      <c r="E52" s="4"/>
      <c r="F52" s="4"/>
      <c r="G52" s="4"/>
      <c r="H52" s="4"/>
      <c r="I52" s="48"/>
      <c r="J52" s="4"/>
      <c r="K52" s="4"/>
      <c r="L52" s="4"/>
      <c r="M52" s="4"/>
    </row>
    <row r="53" spans="1:24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</row>
    <row r="54" spans="1:24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</row>
    <row r="55" spans="1:24" x14ac:dyDescent="0.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</row>
    <row r="56" spans="1:24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</row>
    <row r="57" spans="1:24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</row>
    <row r="58" spans="1:24" x14ac:dyDescent="0.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</row>
    <row r="59" spans="1:24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</row>
    <row r="60" spans="1:24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</row>
    <row r="61" spans="1:24" x14ac:dyDescent="0.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</row>
    <row r="62" spans="1:24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</row>
    <row r="63" spans="1:24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</row>
    <row r="64" spans="1:24" x14ac:dyDescent="0.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</row>
    <row r="65" spans="1:24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</row>
    <row r="66" spans="1:24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</row>
    <row r="67" spans="1:24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</row>
    <row r="68" spans="1:24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</row>
    <row r="69" spans="1:24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</row>
    <row r="70" spans="1:24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</row>
    <row r="71" spans="1:24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</row>
    <row r="72" spans="1:24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</row>
    <row r="73" spans="1:24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</row>
    <row r="74" spans="1:24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</row>
    <row r="75" spans="1:24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</row>
    <row r="76" spans="1:24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</row>
    <row r="77" spans="1:24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</row>
    <row r="78" spans="1:24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</row>
    <row r="79" spans="1:24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</row>
    <row r="80" spans="1:24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</row>
    <row r="81" spans="1:24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</row>
    <row r="82" spans="1:24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</row>
    <row r="83" spans="1:24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</row>
    <row r="84" spans="1:24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</row>
    <row r="85" spans="1:24" x14ac:dyDescent="0.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</row>
    <row r="86" spans="1:24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</row>
    <row r="87" spans="1:24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</row>
    <row r="88" spans="1:24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</row>
    <row r="89" spans="1:24" x14ac:dyDescent="0.2">
      <c r="A89" s="3" t="s">
        <v>113</v>
      </c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</row>
    <row r="90" spans="1:24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</row>
    <row r="91" spans="1:24" s="4" customFormat="1" x14ac:dyDescent="0.2">
      <c r="A91" s="149" t="s">
        <v>114</v>
      </c>
      <c r="B91" s="149"/>
      <c r="C91" s="149"/>
      <c r="D91" s="149"/>
      <c r="E91" s="149"/>
      <c r="F91" s="149"/>
      <c r="G91" s="149"/>
      <c r="H91" s="149"/>
      <c r="I91" s="149"/>
    </row>
    <row r="92" spans="1:24" s="4" customFormat="1" x14ac:dyDescent="0.2">
      <c r="A92" s="150" t="s">
        <v>159</v>
      </c>
      <c r="B92" s="150"/>
      <c r="C92" s="150"/>
      <c r="D92" s="150"/>
      <c r="E92" s="150"/>
      <c r="F92" s="150"/>
      <c r="G92" s="150"/>
      <c r="H92" s="150"/>
      <c r="I92" s="150"/>
    </row>
    <row r="93" spans="1:24" s="4" customFormat="1" x14ac:dyDescent="0.2"/>
    <row r="94" spans="1:24" s="4" customFormat="1" x14ac:dyDescent="0.2">
      <c r="A94" s="4" t="s">
        <v>124</v>
      </c>
    </row>
    <row r="95" spans="1:24" s="4" customFormat="1" x14ac:dyDescent="0.2"/>
    <row r="96" spans="1:24" s="4" customFormat="1" x14ac:dyDescent="0.2">
      <c r="A96" s="5" t="s">
        <v>37</v>
      </c>
      <c r="B96" s="162" t="s">
        <v>39</v>
      </c>
      <c r="C96" s="162" t="s">
        <v>40</v>
      </c>
      <c r="D96" s="162" t="s">
        <v>41</v>
      </c>
      <c r="E96" s="6" t="s">
        <v>42</v>
      </c>
      <c r="F96" s="166" t="s">
        <v>46</v>
      </c>
      <c r="G96" s="167"/>
      <c r="H96" s="6" t="s">
        <v>47</v>
      </c>
      <c r="I96" s="21"/>
    </row>
    <row r="97" spans="1:9" s="4" customFormat="1" x14ac:dyDescent="0.2">
      <c r="A97" s="8" t="s">
        <v>38</v>
      </c>
      <c r="B97" s="163"/>
      <c r="C97" s="163"/>
      <c r="D97" s="163"/>
      <c r="E97" s="9" t="s">
        <v>43</v>
      </c>
      <c r="F97" s="8" t="s">
        <v>112</v>
      </c>
      <c r="G97" s="22" t="s">
        <v>44</v>
      </c>
      <c r="H97" s="9" t="s">
        <v>48</v>
      </c>
      <c r="I97" s="22" t="s">
        <v>50</v>
      </c>
    </row>
    <row r="98" spans="1:9" s="4" customFormat="1" x14ac:dyDescent="0.2">
      <c r="A98" s="8"/>
      <c r="B98" s="22"/>
      <c r="C98" s="69"/>
      <c r="D98" s="22"/>
      <c r="E98" s="9" t="s">
        <v>1</v>
      </c>
      <c r="F98" s="8" t="s">
        <v>43</v>
      </c>
      <c r="G98" s="22" t="s">
        <v>45</v>
      </c>
      <c r="H98" s="9" t="s">
        <v>49</v>
      </c>
      <c r="I98" s="22"/>
    </row>
    <row r="99" spans="1:9" s="4" customFormat="1" x14ac:dyDescent="0.2">
      <c r="A99" s="63" t="s">
        <v>117</v>
      </c>
      <c r="B99" s="5" t="s">
        <v>121</v>
      </c>
      <c r="C99" s="21"/>
      <c r="D99" s="7"/>
      <c r="E99" s="6"/>
      <c r="F99" s="21"/>
      <c r="G99" s="6"/>
      <c r="H99" s="21"/>
      <c r="I99" s="7"/>
    </row>
    <row r="100" spans="1:9" s="4" customFormat="1" x14ac:dyDescent="0.2">
      <c r="A100" s="66" t="s">
        <v>138</v>
      </c>
      <c r="B100" s="68" t="s">
        <v>122</v>
      </c>
      <c r="C100" s="91">
        <v>950000</v>
      </c>
      <c r="D100" s="22" t="s">
        <v>132</v>
      </c>
      <c r="E100" s="70" t="s">
        <v>133</v>
      </c>
      <c r="F100" s="71">
        <f>G100/C100</f>
        <v>0.96265684210526314</v>
      </c>
      <c r="G100" s="75">
        <v>914524</v>
      </c>
      <c r="H100" s="22"/>
      <c r="I100" s="89" t="s">
        <v>156</v>
      </c>
    </row>
    <row r="101" spans="1:9" s="4" customFormat="1" x14ac:dyDescent="0.2">
      <c r="A101" s="66" t="s">
        <v>125</v>
      </c>
      <c r="B101" s="68" t="s">
        <v>122</v>
      </c>
      <c r="C101" s="76">
        <v>600000</v>
      </c>
      <c r="D101" s="68" t="s">
        <v>132</v>
      </c>
      <c r="E101" s="70" t="s">
        <v>133</v>
      </c>
      <c r="F101" s="71">
        <f>G101/C101</f>
        <v>0.99885833333333329</v>
      </c>
      <c r="G101" s="76">
        <v>599315</v>
      </c>
      <c r="H101" s="22"/>
      <c r="I101" s="89" t="s">
        <v>156</v>
      </c>
    </row>
    <row r="102" spans="1:9" s="4" customFormat="1" x14ac:dyDescent="0.2">
      <c r="A102" s="66" t="s">
        <v>126</v>
      </c>
      <c r="B102" s="68" t="s">
        <v>122</v>
      </c>
      <c r="C102" s="76">
        <v>751669</v>
      </c>
      <c r="D102" s="68" t="s">
        <v>132</v>
      </c>
      <c r="E102" s="70" t="s">
        <v>133</v>
      </c>
      <c r="F102" s="71">
        <f>G102/C102</f>
        <v>0.44535560200034857</v>
      </c>
      <c r="G102" s="76">
        <v>334760</v>
      </c>
      <c r="H102" s="22"/>
      <c r="I102" s="89" t="s">
        <v>153</v>
      </c>
    </row>
    <row r="103" spans="1:9" s="4" customFormat="1" x14ac:dyDescent="0.2">
      <c r="A103" s="67"/>
      <c r="B103" s="26"/>
      <c r="C103" s="92">
        <f>SUM(C100:C102)</f>
        <v>2301669</v>
      </c>
      <c r="D103" s="26"/>
      <c r="E103" s="58"/>
      <c r="F103" s="26"/>
      <c r="G103" s="78">
        <f>SUM(G100:G102)</f>
        <v>1848599</v>
      </c>
      <c r="H103" s="26"/>
      <c r="I103" s="54"/>
    </row>
    <row r="104" spans="1:9" s="4" customFormat="1" x14ac:dyDescent="0.2">
      <c r="A104" s="72" t="s">
        <v>118</v>
      </c>
      <c r="B104" s="9"/>
      <c r="C104" s="83"/>
      <c r="D104" s="9"/>
      <c r="E104" s="21"/>
      <c r="F104" s="9"/>
      <c r="G104" s="21"/>
      <c r="H104" s="9"/>
      <c r="I104" s="21"/>
    </row>
    <row r="105" spans="1:9" s="4" customFormat="1" x14ac:dyDescent="0.2">
      <c r="A105" s="84" t="s">
        <v>127</v>
      </c>
      <c r="B105" s="33" t="s">
        <v>134</v>
      </c>
      <c r="C105" s="93">
        <v>100000</v>
      </c>
      <c r="D105" s="87" t="s">
        <v>152</v>
      </c>
      <c r="E105" s="68" t="s">
        <v>133</v>
      </c>
      <c r="F105" s="85">
        <v>1</v>
      </c>
      <c r="G105" s="79">
        <v>98652</v>
      </c>
      <c r="H105" s="33"/>
      <c r="I105" s="22" t="s">
        <v>156</v>
      </c>
    </row>
    <row r="106" spans="1:9" x14ac:dyDescent="0.2">
      <c r="A106" s="73" t="s">
        <v>128</v>
      </c>
      <c r="B106" s="70" t="s">
        <v>135</v>
      </c>
      <c r="C106" s="79">
        <v>1500000</v>
      </c>
      <c r="D106" s="87" t="s">
        <v>152</v>
      </c>
      <c r="E106" s="68" t="s">
        <v>133</v>
      </c>
      <c r="F106" s="85">
        <v>1</v>
      </c>
      <c r="G106" s="79">
        <v>1484500</v>
      </c>
      <c r="H106" s="9"/>
      <c r="I106" s="22" t="s">
        <v>156</v>
      </c>
    </row>
    <row r="107" spans="1:9" x14ac:dyDescent="0.2">
      <c r="A107" s="73" t="s">
        <v>129</v>
      </c>
      <c r="B107" s="70" t="s">
        <v>136</v>
      </c>
      <c r="C107" s="79">
        <v>50000</v>
      </c>
      <c r="D107" s="87" t="s">
        <v>152</v>
      </c>
      <c r="E107" s="68" t="s">
        <v>133</v>
      </c>
      <c r="F107" s="85"/>
      <c r="G107" s="79">
        <v>0</v>
      </c>
      <c r="H107" s="9"/>
      <c r="I107" s="22" t="s">
        <v>158</v>
      </c>
    </row>
    <row r="108" spans="1:9" x14ac:dyDescent="0.2">
      <c r="A108" s="73" t="s">
        <v>130</v>
      </c>
      <c r="B108" s="70" t="s">
        <v>137</v>
      </c>
      <c r="C108" s="79">
        <v>50000</v>
      </c>
      <c r="D108" s="87" t="s">
        <v>152</v>
      </c>
      <c r="E108" s="68" t="s">
        <v>133</v>
      </c>
      <c r="F108" s="85"/>
      <c r="G108" s="79">
        <v>0</v>
      </c>
      <c r="H108" s="9"/>
      <c r="I108" s="22" t="s">
        <v>158</v>
      </c>
    </row>
    <row r="109" spans="1:9" x14ac:dyDescent="0.2">
      <c r="A109" s="73" t="s">
        <v>131</v>
      </c>
      <c r="B109" s="9" t="s">
        <v>137</v>
      </c>
      <c r="C109" s="79">
        <v>100000</v>
      </c>
      <c r="D109" s="70" t="s">
        <v>152</v>
      </c>
      <c r="E109" s="86" t="s">
        <v>133</v>
      </c>
      <c r="F109" s="85"/>
      <c r="G109" s="79">
        <v>0</v>
      </c>
      <c r="H109" s="9"/>
      <c r="I109" s="22" t="s">
        <v>158</v>
      </c>
    </row>
    <row r="110" spans="1:9" x14ac:dyDescent="0.2">
      <c r="A110" s="65"/>
      <c r="B110" s="26"/>
      <c r="C110" s="92">
        <f>SUM(C105:C109)</f>
        <v>1800000</v>
      </c>
      <c r="D110" s="26"/>
      <c r="E110" s="58"/>
      <c r="F110" s="26"/>
      <c r="G110" s="80">
        <f>SUM(G105:G109)</f>
        <v>1583152</v>
      </c>
      <c r="H110" s="26"/>
      <c r="I110" s="54"/>
    </row>
    <row r="111" spans="1:9" x14ac:dyDescent="0.2">
      <c r="A111" s="72" t="s">
        <v>119</v>
      </c>
      <c r="B111" s="21"/>
      <c r="C111" s="76"/>
      <c r="D111" s="21"/>
      <c r="E111" s="9"/>
      <c r="F111" s="21"/>
      <c r="G111" s="81"/>
      <c r="H111" s="21"/>
      <c r="I111" s="21"/>
    </row>
    <row r="112" spans="1:9" x14ac:dyDescent="0.2">
      <c r="A112" s="73" t="s">
        <v>120</v>
      </c>
      <c r="B112" s="22" t="s">
        <v>123</v>
      </c>
      <c r="C112" s="91">
        <v>909072.6</v>
      </c>
      <c r="D112" s="68" t="s">
        <v>154</v>
      </c>
      <c r="E112" s="88" t="s">
        <v>133</v>
      </c>
      <c r="F112" s="71">
        <f>G112/C112</f>
        <v>0.9984901095908072</v>
      </c>
      <c r="G112" s="76">
        <v>907700</v>
      </c>
      <c r="H112" s="22"/>
      <c r="I112" s="68" t="s">
        <v>156</v>
      </c>
    </row>
    <row r="113" spans="1:9" x14ac:dyDescent="0.2">
      <c r="A113" s="73" t="s">
        <v>139</v>
      </c>
      <c r="B113" s="22"/>
      <c r="C113" s="76">
        <v>3000000</v>
      </c>
      <c r="D113" s="68" t="s">
        <v>152</v>
      </c>
      <c r="E113" s="70" t="s">
        <v>133</v>
      </c>
      <c r="F113" s="71"/>
      <c r="G113" s="76">
        <v>0</v>
      </c>
      <c r="H113" s="22"/>
      <c r="I113" s="68" t="s">
        <v>157</v>
      </c>
    </row>
    <row r="114" spans="1:9" x14ac:dyDescent="0.2">
      <c r="A114" s="73" t="s">
        <v>140</v>
      </c>
      <c r="B114" s="22" t="s">
        <v>141</v>
      </c>
      <c r="C114" s="76">
        <v>2900000</v>
      </c>
      <c r="D114" s="90" t="s">
        <v>146</v>
      </c>
      <c r="E114" s="70" t="s">
        <v>147</v>
      </c>
      <c r="F114" s="71">
        <v>1</v>
      </c>
      <c r="G114" s="76">
        <v>2885506.53</v>
      </c>
      <c r="H114" s="22"/>
      <c r="I114" s="68" t="s">
        <v>156</v>
      </c>
    </row>
    <row r="115" spans="1:9" x14ac:dyDescent="0.2">
      <c r="A115" s="73" t="s">
        <v>140</v>
      </c>
      <c r="B115" s="22" t="s">
        <v>142</v>
      </c>
      <c r="C115" s="76">
        <v>3000000</v>
      </c>
      <c r="D115" s="68" t="s">
        <v>122</v>
      </c>
      <c r="E115" s="70" t="s">
        <v>148</v>
      </c>
      <c r="F115" s="71">
        <v>1</v>
      </c>
      <c r="G115" s="76">
        <v>2986167.44</v>
      </c>
      <c r="H115" s="22"/>
      <c r="I115" s="68" t="s">
        <v>156</v>
      </c>
    </row>
    <row r="116" spans="1:9" x14ac:dyDescent="0.2">
      <c r="A116" s="73" t="s">
        <v>140</v>
      </c>
      <c r="B116" s="22" t="s">
        <v>143</v>
      </c>
      <c r="C116" s="76">
        <v>2300000</v>
      </c>
      <c r="D116" s="68" t="s">
        <v>122</v>
      </c>
      <c r="E116" s="70" t="s">
        <v>149</v>
      </c>
      <c r="F116" s="71">
        <v>1</v>
      </c>
      <c r="G116" s="76">
        <v>2288393.79</v>
      </c>
      <c r="H116" s="22"/>
      <c r="I116" s="68" t="s">
        <v>156</v>
      </c>
    </row>
    <row r="117" spans="1:9" x14ac:dyDescent="0.2">
      <c r="A117" s="73" t="s">
        <v>140</v>
      </c>
      <c r="B117" s="22" t="s">
        <v>144</v>
      </c>
      <c r="C117" s="76">
        <v>1300000</v>
      </c>
      <c r="D117" s="68" t="s">
        <v>122</v>
      </c>
      <c r="E117" s="70" t="s">
        <v>150</v>
      </c>
      <c r="F117" s="71">
        <v>1</v>
      </c>
      <c r="G117" s="76">
        <v>1290342.75</v>
      </c>
      <c r="H117" s="22"/>
      <c r="I117" s="68" t="s">
        <v>156</v>
      </c>
    </row>
    <row r="118" spans="1:9" x14ac:dyDescent="0.2">
      <c r="A118" s="74" t="s">
        <v>140</v>
      </c>
      <c r="B118" s="50" t="s">
        <v>145</v>
      </c>
      <c r="C118" s="77">
        <v>3500000</v>
      </c>
      <c r="D118" s="23" t="s">
        <v>122</v>
      </c>
      <c r="E118" s="12" t="s">
        <v>151</v>
      </c>
      <c r="F118" s="53">
        <v>1</v>
      </c>
      <c r="G118" s="77">
        <v>3486439.06</v>
      </c>
      <c r="H118" s="50"/>
      <c r="I118" s="23" t="s">
        <v>156</v>
      </c>
    </row>
    <row r="119" spans="1:9" x14ac:dyDescent="0.2">
      <c r="A119" s="64"/>
      <c r="B119" s="50"/>
      <c r="C119" s="82">
        <f>SUM(C112:C118)</f>
        <v>16909072.600000001</v>
      </c>
      <c r="D119" s="50"/>
      <c r="E119" s="13"/>
      <c r="F119" s="50"/>
      <c r="G119" s="82">
        <f>SUM(G112:G118)</f>
        <v>13844549.57</v>
      </c>
      <c r="H119" s="50"/>
      <c r="I119" s="50"/>
    </row>
    <row r="120" spans="1:9" x14ac:dyDescent="0.2">
      <c r="A120" s="4" t="s">
        <v>29</v>
      </c>
      <c r="B120" s="4"/>
      <c r="C120" s="4"/>
      <c r="D120" s="4"/>
      <c r="E120" s="4"/>
      <c r="F120" s="4"/>
      <c r="G120" s="4"/>
      <c r="H120" s="4"/>
      <c r="I120" s="4"/>
    </row>
    <row r="121" spans="1:9" x14ac:dyDescent="0.2">
      <c r="A121" s="4" t="s">
        <v>30</v>
      </c>
      <c r="B121" s="4"/>
      <c r="C121" s="4"/>
      <c r="D121" s="4"/>
      <c r="E121" s="4"/>
      <c r="F121" s="4"/>
      <c r="G121" s="4"/>
      <c r="H121" s="4"/>
      <c r="I121" s="4"/>
    </row>
    <row r="122" spans="1:9" x14ac:dyDescent="0.2">
      <c r="A122" s="4" t="s">
        <v>31</v>
      </c>
      <c r="B122" s="4"/>
      <c r="C122" s="4"/>
      <c r="D122" s="4"/>
      <c r="E122" s="4"/>
      <c r="F122" s="4"/>
      <c r="G122" s="4"/>
      <c r="H122" s="4"/>
      <c r="I122" s="4"/>
    </row>
    <row r="123" spans="1:9" x14ac:dyDescent="0.2">
      <c r="A123" s="149" t="s">
        <v>116</v>
      </c>
      <c r="B123" s="149"/>
      <c r="C123" s="4"/>
      <c r="D123" s="4"/>
      <c r="E123" s="4"/>
      <c r="F123" s="4"/>
      <c r="G123" s="149" t="s">
        <v>155</v>
      </c>
      <c r="H123" s="161"/>
      <c r="I123" s="161"/>
    </row>
    <row r="124" spans="1:9" x14ac:dyDescent="0.2">
      <c r="A124" s="150" t="s">
        <v>115</v>
      </c>
      <c r="B124" s="150"/>
      <c r="C124" s="4"/>
      <c r="D124" s="4"/>
      <c r="E124" s="4"/>
      <c r="F124" s="4"/>
      <c r="G124" s="150" t="s">
        <v>36</v>
      </c>
      <c r="H124" s="161"/>
      <c r="I124" s="161"/>
    </row>
  </sheetData>
  <mergeCells count="20">
    <mergeCell ref="A123:B123"/>
    <mergeCell ref="G123:I123"/>
    <mergeCell ref="A124:B124"/>
    <mergeCell ref="G124:I124"/>
    <mergeCell ref="A91:I91"/>
    <mergeCell ref="A92:I92"/>
    <mergeCell ref="B96:B97"/>
    <mergeCell ref="C96:C97"/>
    <mergeCell ref="D96:D97"/>
    <mergeCell ref="F96:G96"/>
    <mergeCell ref="C51:D51"/>
    <mergeCell ref="G51:I51"/>
    <mergeCell ref="C50:D50"/>
    <mergeCell ref="G50:I50"/>
    <mergeCell ref="A3:I3"/>
    <mergeCell ref="A4:I4"/>
    <mergeCell ref="B6:B7"/>
    <mergeCell ref="C6:C7"/>
    <mergeCell ref="D6:D7"/>
    <mergeCell ref="F6:G6"/>
  </mergeCells>
  <phoneticPr fontId="2" type="noConversion"/>
  <pageMargins left="1.25" right="0.5" top="0.5" bottom="0.25" header="0.5" footer="0.25"/>
  <pageSetup paperSize="256" scale="85" orientation="landscape" horizontalDpi="120" verticalDpi="72" r:id="rId1"/>
  <headerFooter alignWithMargins="0"/>
  <colBreaks count="2" manualBreakCount="2">
    <brk id="11" max="1048575" man="1"/>
    <brk id="1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FDP Form 2</vt:lpstr>
      <vt:lpstr>FDP Form 6</vt:lpstr>
      <vt:lpstr>FDP From 8</vt:lpstr>
      <vt:lpstr>FDP Form 11</vt:lpstr>
      <vt:lpstr>FDP Form 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BUDGET</dc:creator>
  <cp:lastModifiedBy>PC</cp:lastModifiedBy>
  <cp:lastPrinted>2022-02-07T06:08:54Z</cp:lastPrinted>
  <dcterms:created xsi:type="dcterms:W3CDTF">2006-01-01T15:00:39Z</dcterms:created>
  <dcterms:modified xsi:type="dcterms:W3CDTF">2022-02-07T06:53:35Z</dcterms:modified>
</cp:coreProperties>
</file>